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<sst xmlns="http://schemas.openxmlformats.org/spreadsheetml/2006/main" count="21" uniqueCount="21">
  <si>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</si>
  <si>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REA032</t>
  </si>
  <si>
    <t xml:space="preserve">m</t>
  </si>
  <si>
    <t xml:space="preserve">Arremate de degrau com revestimento cerâmico ou de pedra natural, através de perfil pré-moldado com revestimento de madeira.</t>
  </si>
  <si>
    <r>
      <rPr>
        <sz val="8.25"/>
        <color rgb="FF000000"/>
        <rFont val="Arial"/>
        <family val="2"/>
      </rPr>
      <t xml:space="preserve">Arremate de degrau com revestimento cerâmico ou de pedra natural, através de perfil de alumínio, de 11 mm de altura, com revestimento de madeira de carvalho, de 50 mm de largura, fixado com adesivo.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</si>
  <si>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</si>
  <si>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</si>
  <si>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</si>
  <si>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</si>
  <si>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</si>
  <si>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</si>
  <si>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mt18rpe070a</t>
  </si>
  <si>
    <t xml:space="preserve">m</t>
  </si>
  <si>
    <t xml:space="preserve">Perfil de alumínio, de 11 mm de altura, com revestimento de madeira de carvalho, de 50 mm de largura, para arremate de degrau com revestimento cerâmico ou de pedra natural.</t>
  </si>
  <si>
    <t xml:space="preserve">mo023</t>
  </si>
  <si>
    <t xml:space="preserve">h</t>
  </si>
  <si>
    <t xml:space="preserve">Ladrilhista.</t>
  </si>
  <si>
    <t xml:space="preserve">%</t>
  </si>
  <si>
    <t xml:space="preserve">Custos diretos complementares</t>
  </si>
  <si>
    <t xml:space="preserve">Custo de manutenção decenal: R$ 19,50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</si>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</sst>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2.04"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1.05</v>
      </c>
      <c r="G9" s="13">
        <v>105.14</v>
      </c>
      <c r="H9" s="13">
        <f ca="1">ROUND(INDIRECT(ADDRESS(ROW()+(0), COLUMN()+(-2), 1))*INDIRECT(ADDRESS(ROW()+(0), COLUMN()+(-1), 1)), 2)</f>
        <v>110.4</v>
      </c>
    </row>
    <row r="10" spans="1:8" ht="13.50" thickBot="1" customHeight="1">
      <c r="A10" s="14" t="s">
        <v>14</v>
      </c>
      <c r="B10" s="14"/>
      <c r="C10" s="15" t="s">
        <v>15</v>
      </c>
      <c r="D10" s="15"/>
      <c r="E10" s="16" t="s">
        <v>16</v>
      </c>
      <c r="F10" s="17">
        <v>0.061</v>
      </c>
      <c r="G10" s="18">
        <v>33.34</v>
      </c>
      <c r="H10" s="18">
        <f ca="1">ROUND(INDIRECT(ADDRESS(ROW()+(0), COLUMN()+(-2), 1))*INDIRECT(ADDRESS(ROW()+(0), COLUMN()+(-1), 1)), 2)</f>
        <v>2.03</v>
      </c>
    </row>
    <row r="11" spans="1:8" ht="13.50" thickBot="1" customHeight="1">
      <c r="A11" s="16"/>
      <c r="B11" s="16"/>
      <c r="C11" s="19" t="s">
        <v>17</v>
      </c>
      <c r="D11" s="19"/>
      <c r="E11" s="5" t="s">
        <v>18</v>
      </c>
      <c r="F11" s="20">
        <v>2</v>
      </c>
      <c r="G11" s="21">
        <f ca="1">ROUND(SUM(INDIRECT(ADDRESS(ROW()+(-1), COLUMN()+(1), 1)),INDIRECT(ADDRESS(ROW()+(-2), COLUMN()+(1), 1))), 2)</f>
        <v>112.43</v>
      </c>
      <c r="H11" s="21">
        <f ca="1">ROUND(INDIRECT(ADDRESS(ROW()+(0), COLUMN()+(-2), 1))*INDIRECT(ADDRESS(ROW()+(0), COLUMN()+(-1), 1))/100, 2)</f>
        <v>2.25</v>
      </c>
    </row>
    <row r="12" spans="1:8" ht="13.50" thickBot="1" customHeight="1">
      <c r="A12" s="22" t="s">
        <v>19</v>
      </c>
      <c r="B12" s="22"/>
      <c r="C12" s="23"/>
      <c r="D12" s="23"/>
      <c r="E12" s="23"/>
      <c r="F12" s="24"/>
      <c r="G12" s="22" t="s">
        <v>20</v>
      </c>
      <c r="H12" s="25">
        <f ca="1">ROUND(SUM(INDIRECT(ADDRESS(ROW()+(-1), COLUMN()+(0), 1)),INDIRECT(ADDRESS(ROW()+(-2), COLUMN()+(0), 1)),INDIRECT(ADDRESS(ROW()+(-3), COLUMN()+(0), 1))), 2)</f>
        <v>114.68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