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<sst xmlns="http://schemas.openxmlformats.org/spreadsheetml/2006/main" count="30" uniqueCount="30">
  <si>
    <t xml:space="preserve"/>
  </si>
  <si>
    <t xml:space="preserve">RDE010</t>
  </si>
  <si>
    <t xml:space="preserve">m²</t>
  </si>
  <si>
    <t xml:space="preserve">Revestimento mural interior com chapa de aço inoxidável.</t>
  </si>
  <si>
    <r>
      <rPr>
        <sz val="8.25"/>
        <color rgb="FF000000"/>
        <rFont val="Arial"/>
        <family val="2"/>
      </rPr>
      <t xml:space="preserve">Revestimento mural interior com chapa de aço inoxidável AISI 304, de 0,6 mm de espessura, acabamento mate. Colocação em obra: sistema de fixação oculta com parafusos de aço inoxidável sobre substrutura suporte formada por perfis omega de aço galvanizado, de 85 mm de largura, com uma separação de 600 mm. Inclusive ancoragens mecânicas para a fixação da substrutura suporte ao paramento.</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</si>
  <si>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</si>
  <si>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</si>
  <si>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</si>
  <si>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</si>
  <si>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</si>
  <si>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</si>
  <si>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mt29pme030a</t>
  </si>
  <si>
    <t xml:space="preserve">m</t>
  </si>
  <si>
    <t xml:space="preserve">Perfil omega de aço galvanizado, de 85 mm de largura.</t>
  </si>
  <si>
    <t xml:space="preserve">mt26aaa033a</t>
  </si>
  <si>
    <t xml:space="preserve">Un</t>
  </si>
  <si>
    <t xml:space="preserve">Ancoragem mecânica com bucha de nylon e parafuso de aço galvanizado, de cabeça escareada.</t>
  </si>
  <si>
    <t xml:space="preserve">mt29pme010a</t>
  </si>
  <si>
    <t xml:space="preserve">m²</t>
  </si>
  <si>
    <t xml:space="preserve">Chapa de aço inoxidável AISI 304, de 0,6 mm de espessura, acabamento mate. Fixação à substrutura suporte com parafusos de aço inoxidável através do sistema de fixação oculta, para revestimento de paramentos. Inclusive perfis ocultos com parafusos de aço inoxidável para a união das chapas entre si.</t>
  </si>
  <si>
    <t xml:space="preserve">mo018</t>
  </si>
  <si>
    <t xml:space="preserve">h</t>
  </si>
  <si>
    <t xml:space="preserve">Serralheiro.</t>
  </si>
  <si>
    <t xml:space="preserve">mo059</t>
  </si>
  <si>
    <t xml:space="preserve">h</t>
  </si>
  <si>
    <t xml:space="preserve">Ajudante de serralheiro.</t>
  </si>
  <si>
    <t xml:space="preserve">%</t>
  </si>
  <si>
    <t xml:space="preserve">Custos diretos complementares</t>
  </si>
  <si>
    <t xml:space="preserve">Custo de manutenção decenal: R$ 21,53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</si>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</sst>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2.21" customWidth="1"/>
    <col min="5" max="5" width="80.24" customWidth="1"/>
    <col min="6" max="6" width="6.97"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9" t="s">
        <v>12</v>
      </c>
      <c r="D9" s="9"/>
      <c r="E9" s="7" t="s">
        <v>13</v>
      </c>
      <c r="F9" s="11">
        <v>1.66</v>
      </c>
      <c r="G9" s="13">
        <v>5.98</v>
      </c>
      <c r="H9" s="13">
        <f ca="1">ROUND(INDIRECT(ADDRESS(ROW()+(0), COLUMN()+(-2), 1))*INDIRECT(ADDRESS(ROW()+(0), COLUMN()+(-1), 1)), 2)</f>
        <v>9.93</v>
      </c>
    </row>
    <row r="10" spans="1:8" ht="24.00" thickBot="1" customHeight="1">
      <c r="A10" s="14" t="s">
        <v>14</v>
      </c>
      <c r="B10" s="14"/>
      <c r="C10" s="15" t="s">
        <v>15</v>
      </c>
      <c r="D10" s="15"/>
      <c r="E10" s="14" t="s">
        <v>16</v>
      </c>
      <c r="F10" s="16">
        <v>12</v>
      </c>
      <c r="G10" s="17">
        <v>0.81</v>
      </c>
      <c r="H10" s="17">
        <f ca="1">ROUND(INDIRECT(ADDRESS(ROW()+(0), COLUMN()+(-2), 1))*INDIRECT(ADDRESS(ROW()+(0), COLUMN()+(-1), 1)), 2)</f>
        <v>9.72</v>
      </c>
    </row>
    <row r="11" spans="1:8" ht="45.00" thickBot="1" customHeight="1">
      <c r="A11" s="14" t="s">
        <v>17</v>
      </c>
      <c r="B11" s="14"/>
      <c r="C11" s="15" t="s">
        <v>18</v>
      </c>
      <c r="D11" s="15"/>
      <c r="E11" s="14" t="s">
        <v>19</v>
      </c>
      <c r="F11" s="16">
        <v>1.05</v>
      </c>
      <c r="G11" s="17">
        <v>125.53</v>
      </c>
      <c r="H11" s="17">
        <f ca="1">ROUND(INDIRECT(ADDRESS(ROW()+(0), COLUMN()+(-2), 1))*INDIRECT(ADDRESS(ROW()+(0), COLUMN()+(-1), 1)), 2)</f>
        <v>131.81</v>
      </c>
    </row>
    <row r="12" spans="1:8" ht="13.50" thickBot="1" customHeight="1">
      <c r="A12" s="14" t="s">
        <v>20</v>
      </c>
      <c r="B12" s="14"/>
      <c r="C12" s="15" t="s">
        <v>21</v>
      </c>
      <c r="D12" s="15"/>
      <c r="E12" s="14" t="s">
        <v>22</v>
      </c>
      <c r="F12" s="16">
        <v>0.31</v>
      </c>
      <c r="G12" s="17">
        <v>33.72</v>
      </c>
      <c r="H12" s="17">
        <f ca="1">ROUND(INDIRECT(ADDRESS(ROW()+(0), COLUMN()+(-2), 1))*INDIRECT(ADDRESS(ROW()+(0), COLUMN()+(-1), 1)), 2)</f>
        <v>10.45</v>
      </c>
    </row>
    <row r="13" spans="1:8" ht="13.50" thickBot="1" customHeight="1">
      <c r="A13" s="14" t="s">
        <v>23</v>
      </c>
      <c r="B13" s="14"/>
      <c r="C13" s="18" t="s">
        <v>24</v>
      </c>
      <c r="D13" s="18"/>
      <c r="E13" s="19" t="s">
        <v>25</v>
      </c>
      <c r="F13" s="20">
        <v>0.31</v>
      </c>
      <c r="G13" s="21">
        <v>31.41</v>
      </c>
      <c r="H13" s="21">
        <f ca="1">ROUND(INDIRECT(ADDRESS(ROW()+(0), COLUMN()+(-2), 1))*INDIRECT(ADDRESS(ROW()+(0), COLUMN()+(-1), 1)), 2)</f>
        <v>9.74</v>
      </c>
    </row>
    <row r="14" spans="1:8" ht="13.50" thickBot="1" customHeight="1">
      <c r="A14" s="19"/>
      <c r="B14" s="19"/>
      <c r="C14" s="22" t="s">
        <v>26</v>
      </c>
      <c r="D14" s="22"/>
      <c r="E14" s="5" t="s">
        <v>27</v>
      </c>
      <c r="F14" s="23">
        <v>2</v>
      </c>
      <c r="G14" s="24">
        <f ca="1">ROUND(SUM(INDIRECT(ADDRESS(ROW()+(-1), COLUMN()+(1), 1)),INDIRECT(ADDRESS(ROW()+(-2), COLUMN()+(1), 1)),INDIRECT(ADDRESS(ROW()+(-3), COLUMN()+(1), 1)),INDIRECT(ADDRESS(ROW()+(-4), COLUMN()+(1), 1)),INDIRECT(ADDRESS(ROW()+(-5), COLUMN()+(1), 1))), 2)</f>
        <v>171.65</v>
      </c>
      <c r="H14" s="24">
        <f ca="1">ROUND(INDIRECT(ADDRESS(ROW()+(0), COLUMN()+(-2), 1))*INDIRECT(ADDRESS(ROW()+(0), COLUMN()+(-1), 1))/100, 2)</f>
        <v>3.43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175.08</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