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<sst xmlns="http://schemas.openxmlformats.org/spreadsheetml/2006/main" count="27" uniqueCount="27">
  <si>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</si>
  <si>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QAF039</t>
  </si>
  <si>
    <t xml:space="preserve">Un</t>
  </si>
  <si>
    <t xml:space="preserve">Encontro de cobertura plana acessível, não ventilada com chaminé. Impermeabilização com lâminas de poliolefinas.</t>
  </si>
  <si>
    <r>
      <rPr>
        <sz val="8.25"/>
        <color rgb="FF000000"/>
        <rFont val="Arial"/>
        <family val="2"/>
      </rPr>
      <t xml:space="preserve">Encontro de cobertura plana acessível, não ventilada, com piso fixo, tipo convencional com chaminé, realizando um rebaixe no suporte à volta da chaminé, no qual será colocada a impermeabilização composta por: chaminé, formado por lâmina impermeabilizante flexível tipo EVAC de 500x500 mm composta por uma folha dupla de poliolefina termoplástica com acetato de vinil etileno, com ambas as faces revestidas de fibras de poliéster não tecidas, de 0,8 mm de espessura e 625 g/m², com união termoselada a um tubo de PVC de 50 mm de diâmetro e 300 mm de comprimento fixada ao suporte em toda a sua superfície com adesivo à base de poliuretano.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</si>
  <si>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</si>
  <si>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</si>
  <si>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</si>
  <si>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</si>
  <si>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</si>
  <si>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</si>
  <si>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mt15rev170b</t>
  </si>
  <si>
    <t xml:space="preserve">kg</t>
  </si>
  <si>
    <t xml:space="preserve">Adesivo à base de poliuretano, cor castanho, para a vedação de juntas.</t>
  </si>
  <si>
    <t xml:space="preserve">mt15rev090a</t>
  </si>
  <si>
    <t xml:space="preserve">Un</t>
  </si>
  <si>
    <t xml:space="preserve">Chaminé, formado por lâmina impermeabilizante flexível tipo EVAC de 500x500 mm composta por uma folha dupla de poliolefina termoplástica com acetato de vinil etileno, com ambas as faces revestidas de fibras de poliéster não tecidas, de 0,8 mm de espessura e 625 g/m², com união termoselada a um tubo de PVC de 50 mm de diâmetro e 300 mm de comprimento.</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</si>
  <si>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</si>
  <si>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</si>
  <si>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</si>
  <si>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</si>
  <si>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</si>
  <si>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</si>
  <si>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</si>
  <si>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</si>
  <si>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R$ 124,85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</si>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</sst>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21" customWidth="1"/>
    <col min="4" max="4" width="1.36" customWidth="1"/>
    <col min="5" max="5" width="81.77"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1</v>
      </c>
      <c r="G9" s="13">
        <v>140.01</v>
      </c>
      <c r="H9" s="13">
        <f ca="1">ROUND(INDIRECT(ADDRESS(ROW()+(0), COLUMN()+(-2), 1))*INDIRECT(ADDRESS(ROW()+(0), COLUMN()+(-1), 1)), 2)</f>
        <v>140.01</v>
      </c>
    </row>
    <row r="10" spans="1:8" ht="45.00" thickBot="1" customHeight="1">
      <c r="A10" s="14" t="s">
        <v>14</v>
      </c>
      <c r="B10" s="14"/>
      <c r="C10" s="15" t="s">
        <v>15</v>
      </c>
      <c r="D10" s="15"/>
      <c r="E10" s="14" t="s">
        <v>16</v>
      </c>
      <c r="F10" s="16">
        <v>1</v>
      </c>
      <c r="G10" s="17">
        <v>212.41</v>
      </c>
      <c r="H10" s="17">
        <f ca="1">ROUND(INDIRECT(ADDRESS(ROW()+(0), COLUMN()+(-2), 1))*INDIRECT(ADDRESS(ROW()+(0), COLUMN()+(-1), 1)), 2)</f>
        <v>212.41</v>
      </c>
    </row>
    <row r="11" spans="1:8" ht="13.50" thickBot="1" customHeight="1">
      <c r="A11" s="14" t="s">
        <v>17</v>
      </c>
      <c r="B11" s="14"/>
      <c r="C11" s="15" t="s">
        <v>18</v>
      </c>
      <c r="D11" s="15"/>
      <c r="E11" s="14" t="s">
        <v>19</v>
      </c>
      <c r="F11" s="16">
        <v>0.32</v>
      </c>
      <c r="G11" s="17">
        <v>33.34</v>
      </c>
      <c r="H11" s="17">
        <f ca="1">ROUND(INDIRECT(ADDRESS(ROW()+(0), COLUMN()+(-2), 1))*INDIRECT(ADDRESS(ROW()+(0), COLUMN()+(-1), 1)), 2)</f>
        <v>10.67</v>
      </c>
    </row>
    <row r="12" spans="1:8" ht="13.50" thickBot="1" customHeight="1">
      <c r="A12" s="14" t="s">
        <v>20</v>
      </c>
      <c r="B12" s="14"/>
      <c r="C12" s="18" t="s">
        <v>21</v>
      </c>
      <c r="D12" s="18"/>
      <c r="E12" s="19" t="s">
        <v>22</v>
      </c>
      <c r="F12" s="20">
        <v>0.32</v>
      </c>
      <c r="G12" s="21">
        <v>31.49</v>
      </c>
      <c r="H12" s="21">
        <f ca="1">ROUND(INDIRECT(ADDRESS(ROW()+(0), COLUMN()+(-2), 1))*INDIRECT(ADDRESS(ROW()+(0), COLUMN()+(-1), 1)), 2)</f>
        <v>10.08</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373.17</v>
      </c>
      <c r="H13" s="24">
        <f ca="1">ROUND(INDIRECT(ADDRESS(ROW()+(0), COLUMN()+(-2), 1))*INDIRECT(ADDRESS(ROW()+(0), COLUMN()+(-1), 1))/100, 2)</f>
        <v>7.46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380.63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