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<sst xmlns="http://schemas.openxmlformats.org/spreadsheetml/2006/main" count="36" uniqueCount="36">
  <si>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</si>
  <si>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QAF010</t>
  </si>
  <si>
    <t xml:space="preserve">m</t>
  </si>
  <si>
    <t xml:space="preserve">Junta de dilatação em cobertura plana acessível, não ventilada. Impermeabilização com lâminas asfálticas.</t>
  </si>
  <si>
    <r>
      <rPr>
        <sz val="8.25"/>
        <color rgb="FF000000"/>
        <rFont val="Arial"/>
        <family val="2"/>
      </rPr>
      <t xml:space="preserve">Junta de dilatação em cobertura plana acessível, não ventilada, ajardinada, com módulo drenante. Impermeabilização: duas bandas de aderência, de membrana de betume modificado com elastômero SBS, de 3 mm de espessura, com armadura de feltro de poliéster reforçado e estabilizado de 150 g/m², de superfície não protegida, totalmente coladas ao suporte com maçarico, a cada lado da junta, prévia aplicação de primer com emulsão asfáltica aniônica com cargas; banda de reforço de 50 cm de largura, realizada a partir de membrana de betume modificado com elastômero SBS, de 3,5 mm de espessura, com armadura de feltro de poliéster não tecido de 160 g/m², de superfície não protegida, formando um fole sem aderir na zona da junta; cordão de enchimento para junta de dilatação, de pasta com base betuminosa tipo BH-II, de 15 mm de diâmetro; e banda de acabamento de 33 cm de largura, realizada a partir de membrana de betume modificado com elastômero SBS, de 3,5 mm de espessura, com armadura de feltro de poliéster reforçado e estabilizado de 150 g/m², com autoproteção mineral de cor verde, com resistência à penetração de raizes soldada à impermeabilização contínua da cobertura, formando um fole sem aderir na zona da junta, sobre o cordão de enchimento.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</si>
  <si>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</si>
  <si>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</si>
  <si>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</si>
  <si>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</si>
  <si>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</si>
  <si>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</si>
  <si>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mt14iea020c</t>
  </si>
  <si>
    <t xml:space="preserve">kg</t>
  </si>
  <si>
    <t xml:space="preserve">Emulsão asfáltica aniônica com cargas.</t>
  </si>
  <si>
    <t xml:space="preserve">mt14lba010i</t>
  </si>
  <si>
    <t xml:space="preserve">m²</t>
  </si>
  <si>
    <t xml:space="preserve">Membrana de betume modificado com elastômero SBS, de 3 mm de espessura, massa nominal 3 kg/m², com armadura de feltro de poliéster reforçado e estabilizado de 150 g/m², de superfície não protegida.</t>
  </si>
  <si>
    <t xml:space="preserve">mt14lba010g</t>
  </si>
  <si>
    <t xml:space="preserve">m²</t>
  </si>
  <si>
    <t xml:space="preserve">Membrana de betume modificado com elastômero SBS, de 3,5 mm de espessura, massa nominal 4 kg/m², com armadura de feltro de poliéster não tecido de 160 g/m², de superfície não protegida.</t>
  </si>
  <si>
    <t xml:space="preserve">mt15sja010a</t>
  </si>
  <si>
    <t xml:space="preserve">m</t>
  </si>
  <si>
    <t xml:space="preserve">Cordão de enchimento para junta de dilatação, de pasta com base betuminosa tipo BH-II, de 15 mm de diâmetro.</t>
  </si>
  <si>
    <t xml:space="preserve">mt14lga010oc</t>
  </si>
  <si>
    <t xml:space="preserve">m²</t>
  </si>
  <si>
    <t xml:space="preserve">Membrana de betume modificado com elastômero SBS, de 3,5 mm de espessura, massa nominal 5 kg/m², com armadura de feltro de poliéster reforçado e estabilizado de 150 g/m², com autoproteção mineral de cor verde, com resistência à penetração de raizes.</t>
  </si>
  <si>
    <t xml:space="preserve">mo029</t>
  </si>
  <si>
    <t xml:space="preserve">h</t>
  </si>
  <si>
    <t xml:space="preserve">Aplicador de lâminas impermeabilizantes.</t>
  </si>
  <si>
    <t xml:space="preserve">mo067</t>
  </si>
  <si>
    <t xml:space="preserve">h</t>
  </si>
  <si>
    <t xml:space="preserve">Ajudante de aplicador de lâminas impermeabilizantes.</t>
  </si>
  <si>
    <t xml:space="preserve">%</t>
  </si>
  <si>
    <t xml:space="preserve">Custos diretos complementares</t>
  </si>
  <si>
    <t xml:space="preserve">Custo de manutenção decenal: R$ 139,50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</si>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</sst>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02" customWidth="1"/>
    <col min="4" max="4" width="2.55" customWidth="1"/>
    <col min="5" max="5" width="81.09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108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0.18</v>
      </c>
      <c r="G9" s="13">
        <v>22.09</v>
      </c>
      <c r="H9" s="13">
        <f ca="1">ROUND(INDIRECT(ADDRESS(ROW()+(0), COLUMN()+(-2), 1))*INDIRECT(ADDRESS(ROW()+(0), COLUMN()+(-1), 1)), 2)</f>
        <v>3.98</v>
      </c>
    </row>
    <row r="10" spans="1:8" ht="34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0.6</v>
      </c>
      <c r="G10" s="17">
        <v>28.85</v>
      </c>
      <c r="H10" s="17">
        <f ca="1">ROUND(INDIRECT(ADDRESS(ROW()+(0), COLUMN()+(-2), 1))*INDIRECT(ADDRESS(ROW()+(0), COLUMN()+(-1), 1)), 2)</f>
        <v>17.31</v>
      </c>
    </row>
    <row r="11" spans="1:8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0.525</v>
      </c>
      <c r="G11" s="17">
        <v>46.38</v>
      </c>
      <c r="H11" s="17">
        <f ca="1">ROUND(INDIRECT(ADDRESS(ROW()+(0), COLUMN()+(-2), 1))*INDIRECT(ADDRESS(ROW()+(0), COLUMN()+(-1), 1)), 2)</f>
        <v>24.35</v>
      </c>
    </row>
    <row r="12" spans="1:8" ht="24.0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1.05</v>
      </c>
      <c r="G12" s="17">
        <v>13.88</v>
      </c>
      <c r="H12" s="17">
        <f ca="1">ROUND(INDIRECT(ADDRESS(ROW()+(0), COLUMN()+(-2), 1))*INDIRECT(ADDRESS(ROW()+(0), COLUMN()+(-1), 1)), 2)</f>
        <v>14.57</v>
      </c>
    </row>
    <row r="13" spans="1:8" ht="34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0.33</v>
      </c>
      <c r="G13" s="17">
        <v>69.38</v>
      </c>
      <c r="H13" s="17">
        <f ca="1">ROUND(INDIRECT(ADDRESS(ROW()+(0), COLUMN()+(-2), 1))*INDIRECT(ADDRESS(ROW()+(0), COLUMN()+(-1), 1)), 2)</f>
        <v>22.9</v>
      </c>
    </row>
    <row r="14" spans="1:8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6">
        <v>0.149</v>
      </c>
      <c r="G14" s="17">
        <v>32.24</v>
      </c>
      <c r="H14" s="17">
        <f ca="1">ROUND(INDIRECT(ADDRESS(ROW()+(0), COLUMN()+(-2), 1))*INDIRECT(ADDRESS(ROW()+(0), COLUMN()+(-1), 1)), 2)</f>
        <v>4.8</v>
      </c>
    </row>
    <row r="15" spans="1:8" ht="13.50" thickBot="1" customHeight="1">
      <c r="A15" s="14" t="s">
        <v>29</v>
      </c>
      <c r="B15" s="14"/>
      <c r="C15" s="18" t="s">
        <v>30</v>
      </c>
      <c r="D15" s="18"/>
      <c r="E15" s="19" t="s">
        <v>31</v>
      </c>
      <c r="F15" s="20">
        <v>0.149</v>
      </c>
      <c r="G15" s="21">
        <v>30.23</v>
      </c>
      <c r="H15" s="21">
        <f ca="1">ROUND(INDIRECT(ADDRESS(ROW()+(0), COLUMN()+(-2), 1))*INDIRECT(ADDRESS(ROW()+(0), COLUMN()+(-1), 1)), 2)</f>
        <v>4.5</v>
      </c>
    </row>
    <row r="16" spans="1:8" ht="13.50" thickBot="1" customHeight="1">
      <c r="A16" s="19"/>
      <c r="B16" s="19"/>
      <c r="C16" s="22" t="s">
        <v>32</v>
      </c>
      <c r="D16" s="22"/>
      <c r="E16" s="5" t="s">
        <v>33</v>
      </c>
      <c r="F16" s="23">
        <v>2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92.41</v>
      </c>
      <c r="H16" s="24">
        <f ca="1">ROUND(INDIRECT(ADDRESS(ROW()+(0), COLUMN()+(-2), 1))*INDIRECT(ADDRESS(ROW()+(0), COLUMN()+(-1), 1))/100, 2)</f>
        <v>1.85</v>
      </c>
    </row>
    <row r="17" spans="1:8" ht="13.50" thickBot="1" customHeight="1">
      <c r="A17" s="25" t="s">
        <v>34</v>
      </c>
      <c r="B17" s="25"/>
      <c r="C17" s="26"/>
      <c r="D17" s="26"/>
      <c r="E17" s="26"/>
      <c r="F17" s="27"/>
      <c r="G17" s="25" t="s">
        <v>35</v>
      </c>
      <c r="H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94.26</v>
      </c>
    </row>
  </sheetData>
  <mergeCells count="2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E17"/>
  </mergeCells>
  <pageMargins left="0.147638" right="0.147638" top="0.206693" bottom="0.206693" header="0.0" footer="0.0"/>
  <pageSetup paperSize="9" orientation="portrait"/>
  <rowBreaks count="0" manualBreakCount="0">
    </rowBreaks>
</worksheet>
</file>