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<sst xmlns="http://schemas.openxmlformats.org/spreadsheetml/2006/main" count="36" uniqueCount="36">
  <si>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</si>
  <si>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NVL010</t>
  </si>
  <si>
    <t xml:space="preserve">m²</t>
  </si>
  <si>
    <t xml:space="preserve">Isolamento térmico de pisos radiantes, com painéis de fibras de madeira.</t>
  </si>
  <si>
    <r>
      <rPr>
        <sz val="8.25"/>
        <color rgb="FF000000"/>
        <rFont val="Arial"/>
        <family val="2"/>
      </rPr>
      <t xml:space="preserve">Isolamento térmico de pisos radiantes, sobre laje de painel de madeira laminada colada cruzada (CLT), formado por painel isolante de uma única camada, de fibras de madeira, de 40 mm de espessura e 1250x600 mm, de superfície lisa e borda lateral reta, resistência térmica 1,05 m²K/W, condutibilidade térmica 0,039 W/(mK), densidade 140 kg/m³, colocado topo a topo, simplesmente apoiado, prévia colocação de barreira de vapor com estanqueidade ao ar, de polietileno, de 0,20 mm de espessura e 188 g/m², de 145 m de espessura de ar equivalente face à difusão de vapor de água, permeabilidade ao ar 0,03 m³/h·m² a 50 Pa, Euroclasse E de reação ao fogo; preparado para recebir um sistema de piso radiante, com camada de argamassa. Inclusive grampos, cola para a vedação de encontros e fita autocolante para vedação de juntas.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</si>
  <si>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</si>
  <si>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</si>
  <si>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</si>
  <si>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</si>
  <si>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</si>
  <si>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</si>
  <si>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mt15pdr200b</t>
  </si>
  <si>
    <t xml:space="preserve">m²</t>
  </si>
  <si>
    <t xml:space="preserve">Barreira de vapor com estanqueidade ao ar, de polietileno, de 0,2 mm de espessura e 188 g/m², de 145 m de espessura de ar equivalente face à difusão de vapor de água, permeabilidade ao ar 0,03 m³/h·m² a 50 Pa, Euroclasse E de reação ao fogo, intervalo de temperatura de trabalho de -40 a 80°C, fornecida em rolos de 3,20x25 m.</t>
  </si>
  <si>
    <t xml:space="preserve">mt15pdr300a</t>
  </si>
  <si>
    <t xml:space="preserve">Un</t>
  </si>
  <si>
    <t xml:space="preserve">Grampo, de aço galvanizado, de 6 mm de altura; para a fixação de lâminas para o controle do vapor.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</si>
  <si>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</si>
  <si>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</si>
  <si>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controle do vapor, fornecida em rolos de 25 m de comprimento.</t>
  </si>
  <si>
    <t xml:space="preserve">mt15pdr310a</t>
  </si>
  <si>
    <t xml:space="preserve">Un</t>
  </si>
  <si>
    <t xml:space="preserve">Cartucho de 310 ml de cola, à base de polímeros em dispersão aquosa, sem dissolventes; para a vedação de lâminas para o controle do vapor.</t>
  </si>
  <si>
    <t xml:space="preserve">mt16bab090l</t>
  </si>
  <si>
    <t xml:space="preserve">m²</t>
  </si>
  <si>
    <t xml:space="preserve">Painel isolante de uma única camada, de fibras de madeira, de 40 mm de espessura e 1250x600 mm, de superfície lisa e borda lateral reta, resistência térmica 1,05 m²K/W, condutibilidade térmica 0,039 W/(mK), densidade 140 kg/m³, Euroclasse E de reação ao fogo.</t>
  </si>
  <si>
    <t xml:space="preserve">mo054</t>
  </si>
  <si>
    <t xml:space="preserve">h</t>
  </si>
  <si>
    <t xml:space="preserve">Montador de isolamentos.</t>
  </si>
  <si>
    <t xml:space="preserve">mo101</t>
  </si>
  <si>
    <t xml:space="preserve">h</t>
  </si>
  <si>
    <t xml:space="preserve">Ajudante de montador de isolamentos.</t>
  </si>
  <si>
    <t xml:space="preserve">%</t>
  </si>
  <si>
    <t xml:space="preserve">Custos diretos complementares</t>
  </si>
  <si>
    <t xml:space="preserve">Custo de manutenção decenal: R$ 16,46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</si>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</sst>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2.38" customWidth="1"/>
    <col min="4" max="4" width="1.19" customWidth="1"/>
    <col min="5" max="5" width="81.77"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1.12</v>
      </c>
      <c r="G9" s="13">
        <v>13.72</v>
      </c>
      <c r="H9" s="13">
        <f ca="1">ROUND(INDIRECT(ADDRESS(ROW()+(0), COLUMN()+(-2), 1))*INDIRECT(ADDRESS(ROW()+(0), COLUMN()+(-1), 1)), 2)</f>
        <v>15.37</v>
      </c>
    </row>
    <row r="10" spans="1:8" ht="24.00" thickBot="1" customHeight="1">
      <c r="A10" s="14" t="s">
        <v>14</v>
      </c>
      <c r="B10" s="14"/>
      <c r="C10" s="15" t="s">
        <v>15</v>
      </c>
      <c r="D10" s="15"/>
      <c r="E10" s="14" t="s">
        <v>16</v>
      </c>
      <c r="F10" s="16">
        <v>5</v>
      </c>
      <c r="G10" s="17">
        <v>0.13</v>
      </c>
      <c r="H10" s="17">
        <f ca="1">ROUND(INDIRECT(ADDRESS(ROW()+(0), COLUMN()+(-2), 1))*INDIRECT(ADDRESS(ROW()+(0), COLUMN()+(-1), 1)), 2)</f>
        <v>0.65</v>
      </c>
    </row>
    <row r="11" spans="1:8" ht="55.50" thickBot="1" customHeight="1">
      <c r="A11" s="14" t="s">
        <v>17</v>
      </c>
      <c r="B11" s="14"/>
      <c r="C11" s="15" t="s">
        <v>18</v>
      </c>
      <c r="D11" s="15"/>
      <c r="E11" s="14" t="s">
        <v>19</v>
      </c>
      <c r="F11" s="16">
        <v>1.02</v>
      </c>
      <c r="G11" s="17">
        <v>10.26</v>
      </c>
      <c r="H11" s="17">
        <f ca="1">ROUND(INDIRECT(ADDRESS(ROW()+(0), COLUMN()+(-2), 1))*INDIRECT(ADDRESS(ROW()+(0), COLUMN()+(-1), 1)), 2)</f>
        <v>10.47</v>
      </c>
    </row>
    <row r="12" spans="1:8" ht="24.00" thickBot="1" customHeight="1">
      <c r="A12" s="14" t="s">
        <v>20</v>
      </c>
      <c r="B12" s="14"/>
      <c r="C12" s="15" t="s">
        <v>21</v>
      </c>
      <c r="D12" s="15"/>
      <c r="E12" s="14" t="s">
        <v>22</v>
      </c>
      <c r="F12" s="16">
        <v>0.17</v>
      </c>
      <c r="G12" s="17">
        <v>94.32</v>
      </c>
      <c r="H12" s="17">
        <f ca="1">ROUND(INDIRECT(ADDRESS(ROW()+(0), COLUMN()+(-2), 1))*INDIRECT(ADDRESS(ROW()+(0), COLUMN()+(-1), 1)), 2)</f>
        <v>16.03</v>
      </c>
    </row>
    <row r="13" spans="1:8" ht="34.50" thickBot="1" customHeight="1">
      <c r="A13" s="14" t="s">
        <v>23</v>
      </c>
      <c r="B13" s="14"/>
      <c r="C13" s="15" t="s">
        <v>24</v>
      </c>
      <c r="D13" s="15"/>
      <c r="E13" s="14" t="s">
        <v>25</v>
      </c>
      <c r="F13" s="16">
        <v>1.05</v>
      </c>
      <c r="G13" s="17">
        <v>71.59</v>
      </c>
      <c r="H13" s="17">
        <f ca="1">ROUND(INDIRECT(ADDRESS(ROW()+(0), COLUMN()+(-2), 1))*INDIRECT(ADDRESS(ROW()+(0), COLUMN()+(-1), 1)), 2)</f>
        <v>75.17</v>
      </c>
    </row>
    <row r="14" spans="1:8" ht="13.50" thickBot="1" customHeight="1">
      <c r="A14" s="14" t="s">
        <v>26</v>
      </c>
      <c r="B14" s="14"/>
      <c r="C14" s="15" t="s">
        <v>27</v>
      </c>
      <c r="D14" s="15"/>
      <c r="E14" s="14" t="s">
        <v>28</v>
      </c>
      <c r="F14" s="16">
        <v>0.142</v>
      </c>
      <c r="G14" s="17">
        <v>33.54</v>
      </c>
      <c r="H14" s="17">
        <f ca="1">ROUND(INDIRECT(ADDRESS(ROW()+(0), COLUMN()+(-2), 1))*INDIRECT(ADDRESS(ROW()+(0), COLUMN()+(-1), 1)), 2)</f>
        <v>4.76</v>
      </c>
    </row>
    <row r="15" spans="1:8" ht="13.50" thickBot="1" customHeight="1">
      <c r="A15" s="14" t="s">
        <v>29</v>
      </c>
      <c r="B15" s="14"/>
      <c r="C15" s="18" t="s">
        <v>30</v>
      </c>
      <c r="D15" s="18"/>
      <c r="E15" s="19" t="s">
        <v>31</v>
      </c>
      <c r="F15" s="20">
        <v>0.116</v>
      </c>
      <c r="G15" s="21">
        <v>27.93</v>
      </c>
      <c r="H15" s="21">
        <f ca="1">ROUND(INDIRECT(ADDRESS(ROW()+(0), COLUMN()+(-2), 1))*INDIRECT(ADDRESS(ROW()+(0), COLUMN()+(-1), 1)), 2)</f>
        <v>3.24</v>
      </c>
    </row>
    <row r="16" spans="1:8" ht="13.50" thickBot="1" customHeight="1">
      <c r="A16" s="19"/>
      <c r="B16" s="19"/>
      <c r="C16" s="22" t="s">
        <v>32</v>
      </c>
      <c r="D16" s="22"/>
      <c r="E16" s="5" t="s">
        <v>33</v>
      </c>
      <c r="F16" s="23">
        <v>2</v>
      </c>
      <c r="G16" s="24">
        <f ca="1">ROUND(SUM(INDIRECT(ADDRESS(ROW()+(-1), COLUMN()+(1), 1)),INDIRECT(ADDRESS(ROW()+(-2), COLUMN()+(1), 1)),INDIRECT(ADDRESS(ROW()+(-3), COLUMN()+(1), 1)),INDIRECT(ADDRESS(ROW()+(-4), COLUMN()+(1), 1)),INDIRECT(ADDRESS(ROW()+(-5), COLUMN()+(1), 1)),INDIRECT(ADDRESS(ROW()+(-6), COLUMN()+(1), 1)),INDIRECT(ADDRESS(ROW()+(-7), COLUMN()+(1), 1))), 2)</f>
        <v>125.69</v>
      </c>
      <c r="H16" s="24">
        <f ca="1">ROUND(INDIRECT(ADDRESS(ROW()+(0), COLUMN()+(-2), 1))*INDIRECT(ADDRESS(ROW()+(0), COLUMN()+(-1), 1))/100, 2)</f>
        <v>2.51</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128.2</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