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<sst xmlns="http://schemas.openxmlformats.org/spreadsheetml/2006/main" count="39" uniqueCount="39">
  <si>
    <t xml:space="preserve"/>
  </si>
  <si>
    <t xml:space="preserve">NIQ100</t>
  </si>
  <si>
    <t xml:space="preserve">m²</t>
  </si>
  <si>
    <t xml:space="preserve">Reparação de impermeabilização de coberturas planas. Sistema Dry80 "REVESTECH".</t>
  </si>
  <si>
    <r>
      <rPr>
        <sz val="8.25"/>
        <color rgb="FF000000"/>
        <rFont val="Arial"/>
        <family val="2"/>
      </rPr>
      <t xml:space="preserve">Reparação de impermeabilização de coberturas planas. Sistema Dry80 "REVESTECH", formado por lâmina impermeabilizante flexível tipo EVAC, Dry80 30 "REVESTECH", composta por uma folha dupla de poliolefina termoplástica com acetato de vinil etileno, com ambas as faces revestidas de fibras de poliéster não tecidas, de 0,8 mm de espessura e 625 g/m², fixada ao suporte com cimento cola melhorado, deformável e tixotrópico, C2 TE S1 espalhada com desempenadeira dentada. Inclusive peças especiais "REVESTECH" para a resolução de ângulos internos Dry Cornerin e externos Dry Cornerout, resolução de uniões com banda Dry Banda 13x30, banda perimetral para a resolução de encontros com paramentos e cola Seal Plus para a vedação de juntas. O preço inclui a preparação da superfície suporte, mas não inclui o piso.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</si>
  <si>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</si>
  <si>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</si>
  <si>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</si>
  <si>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</si>
  <si>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</si>
  <si>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</si>
  <si>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mt09mcm060a</t>
  </si>
  <si>
    <t xml:space="preserve">kg</t>
  </si>
  <si>
    <t xml:space="preserve">Cimento cola melhorado, C2 TE S1, deformável, com deslizamento reduzido e tempo de colocação ampliado, cor cinza, à base de cimento, inertes de granulometria fina, resinas sintéticas e aditivos especiais, com propriedades tixotrópicas e de endurecimento sem retração.</t>
  </si>
  <si>
    <t xml:space="preserve">mt15rev010F</t>
  </si>
  <si>
    <t xml:space="preserve">m²</t>
  </si>
  <si>
    <t xml:space="preserve">Lâmina impermeabilizante flexível tipo EVAC, Dry80 30 "REVESTECH", composta por uma folha dupla de poliolefina termoplástica com acetato de vinil etileno, com ambas as faces revestidas de fibras de poliéster não tecidas, de 0,8 mm de espessura e 625 g/m², fornecida em rolos de 1,5 m de largura e 30 m de comprimento.</t>
  </si>
  <si>
    <t xml:space="preserve">mt15rev170c</t>
  </si>
  <si>
    <t xml:space="preserve">kg</t>
  </si>
  <si>
    <t xml:space="preserve">Adesivo à base de poliuretano, Seal Plus "REVESTECH", cor castanho, para a vedação de juntas.</t>
  </si>
  <si>
    <t xml:space="preserve">mt15rev058B</t>
  </si>
  <si>
    <t xml:space="preserve">m</t>
  </si>
  <si>
    <t xml:space="preserve">Banda de reforço para lâmina impermeabilizante flexível tipo EVAC, Dry Banda 13x30 "REVESTECH", de 127 mm de largura, composta por uma folha dupla de poliolefina termoplástica com acetato de vinil etileno, com ambas as faces revestidas de fibras de poliéster não tecidas, de 0,52 mm de espessura e 335 g/m².</t>
  </si>
  <si>
    <t xml:space="preserve">mt15rev055b</t>
  </si>
  <si>
    <t xml:space="preserve">Un</t>
  </si>
  <si>
    <t xml:space="preserve">Complemento para reforço de pontos singulares em tratamentos impermeabilizantes através de peças para a resolução de ângulos internos, Dry Cornerin "REVESTECH".</t>
  </si>
  <si>
    <t xml:space="preserve">mt15rev056b</t>
  </si>
  <si>
    <t xml:space="preserve">Un</t>
  </si>
  <si>
    <t xml:space="preserve">Complemento para reforço de pontos singulares em tratamentos impermeabilizantes através de peças para a resolução de ângulos externos, Dry Cornerout "REVESTECH".</t>
  </si>
  <si>
    <t xml:space="preserve">mo029</t>
  </si>
  <si>
    <t xml:space="preserve">h</t>
  </si>
  <si>
    <t xml:space="preserve">Aplicador de lâminas impermeabilizantes.</t>
  </si>
  <si>
    <t xml:space="preserve">mo067</t>
  </si>
  <si>
    <t xml:space="preserve">h</t>
  </si>
  <si>
    <t xml:space="preserve">Ajudante de aplicador de lâminas impermeabilizantes.</t>
  </si>
  <si>
    <t xml:space="preserve">%</t>
  </si>
  <si>
    <t xml:space="preserve">Custos diretos complementares</t>
  </si>
  <si>
    <t xml:space="preserve">Custo de manutenção decenal: R$ 4,28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</si>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</sst>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0.68" customWidth="1"/>
    <col min="4" max="4" width="2.89" customWidth="1"/>
    <col min="5" max="5" width="80.75"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9" t="s">
        <v>12</v>
      </c>
      <c r="D9" s="9"/>
      <c r="E9" s="7" t="s">
        <v>13</v>
      </c>
      <c r="F9" s="11">
        <v>0.6</v>
      </c>
      <c r="G9" s="13">
        <v>2.03</v>
      </c>
      <c r="H9" s="13">
        <f ca="1">ROUND(INDIRECT(ADDRESS(ROW()+(0), COLUMN()+(-2), 1))*INDIRECT(ADDRESS(ROW()+(0), COLUMN()+(-1), 1)), 2)</f>
        <v>1.22</v>
      </c>
    </row>
    <row r="10" spans="1:8" ht="45.00" thickBot="1" customHeight="1">
      <c r="A10" s="14" t="s">
        <v>14</v>
      </c>
      <c r="B10" s="14"/>
      <c r="C10" s="15" t="s">
        <v>15</v>
      </c>
      <c r="D10" s="15"/>
      <c r="E10" s="14" t="s">
        <v>16</v>
      </c>
      <c r="F10" s="16">
        <v>1.1</v>
      </c>
      <c r="G10" s="17">
        <v>102.53</v>
      </c>
      <c r="H10" s="17">
        <f ca="1">ROUND(INDIRECT(ADDRESS(ROW()+(0), COLUMN()+(-2), 1))*INDIRECT(ADDRESS(ROW()+(0), COLUMN()+(-1), 1)), 2)</f>
        <v>112.78</v>
      </c>
    </row>
    <row r="11" spans="1:8" ht="24.00" thickBot="1" customHeight="1">
      <c r="A11" s="14" t="s">
        <v>17</v>
      </c>
      <c r="B11" s="14"/>
      <c r="C11" s="15" t="s">
        <v>18</v>
      </c>
      <c r="D11" s="15"/>
      <c r="E11" s="14" t="s">
        <v>19</v>
      </c>
      <c r="F11" s="16">
        <v>0.05</v>
      </c>
      <c r="G11" s="17">
        <v>129.69</v>
      </c>
      <c r="H11" s="17">
        <f ca="1">ROUND(INDIRECT(ADDRESS(ROW()+(0), COLUMN()+(-2), 1))*INDIRECT(ADDRESS(ROW()+(0), COLUMN()+(-1), 1)), 2)</f>
        <v>6.48</v>
      </c>
    </row>
    <row r="12" spans="1:8" ht="45.00" thickBot="1" customHeight="1">
      <c r="A12" s="14" t="s">
        <v>20</v>
      </c>
      <c r="B12" s="14"/>
      <c r="C12" s="15" t="s">
        <v>21</v>
      </c>
      <c r="D12" s="15"/>
      <c r="E12" s="14" t="s">
        <v>22</v>
      </c>
      <c r="F12" s="16">
        <v>0.25</v>
      </c>
      <c r="G12" s="17">
        <v>23.44</v>
      </c>
      <c r="H12" s="17">
        <f ca="1">ROUND(INDIRECT(ADDRESS(ROW()+(0), COLUMN()+(-2), 1))*INDIRECT(ADDRESS(ROW()+(0), COLUMN()+(-1), 1)), 2)</f>
        <v>5.86</v>
      </c>
    </row>
    <row r="13" spans="1:8" ht="24.00" thickBot="1" customHeight="1">
      <c r="A13" s="14" t="s">
        <v>23</v>
      </c>
      <c r="B13" s="14"/>
      <c r="C13" s="15" t="s">
        <v>24</v>
      </c>
      <c r="D13" s="15"/>
      <c r="E13" s="14" t="s">
        <v>25</v>
      </c>
      <c r="F13" s="16">
        <v>0.2</v>
      </c>
      <c r="G13" s="17">
        <v>54.95</v>
      </c>
      <c r="H13" s="17">
        <f ca="1">ROUND(INDIRECT(ADDRESS(ROW()+(0), COLUMN()+(-2), 1))*INDIRECT(ADDRESS(ROW()+(0), COLUMN()+(-1), 1)), 2)</f>
        <v>10.99</v>
      </c>
    </row>
    <row r="14" spans="1:8" ht="24.00" thickBot="1" customHeight="1">
      <c r="A14" s="14" t="s">
        <v>26</v>
      </c>
      <c r="B14" s="14"/>
      <c r="C14" s="15" t="s">
        <v>27</v>
      </c>
      <c r="D14" s="15"/>
      <c r="E14" s="14" t="s">
        <v>28</v>
      </c>
      <c r="F14" s="16">
        <v>0.1</v>
      </c>
      <c r="G14" s="17">
        <v>59.17</v>
      </c>
      <c r="H14" s="17">
        <f ca="1">ROUND(INDIRECT(ADDRESS(ROW()+(0), COLUMN()+(-2), 1))*INDIRECT(ADDRESS(ROW()+(0), COLUMN()+(-1), 1)), 2)</f>
        <v>5.92</v>
      </c>
    </row>
    <row r="15" spans="1:8" ht="13.50" thickBot="1" customHeight="1">
      <c r="A15" s="14" t="s">
        <v>29</v>
      </c>
      <c r="B15" s="14"/>
      <c r="C15" s="15" t="s">
        <v>30</v>
      </c>
      <c r="D15" s="15"/>
      <c r="E15" s="14" t="s">
        <v>31</v>
      </c>
      <c r="F15" s="16">
        <v>0.29</v>
      </c>
      <c r="G15" s="17">
        <v>32.24</v>
      </c>
      <c r="H15" s="17">
        <f ca="1">ROUND(INDIRECT(ADDRESS(ROW()+(0), COLUMN()+(-2), 1))*INDIRECT(ADDRESS(ROW()+(0), COLUMN()+(-1), 1)), 2)</f>
        <v>9.35</v>
      </c>
    </row>
    <row r="16" spans="1:8" ht="13.50" thickBot="1" customHeight="1">
      <c r="A16" s="14" t="s">
        <v>32</v>
      </c>
      <c r="B16" s="14"/>
      <c r="C16" s="18" t="s">
        <v>33</v>
      </c>
      <c r="D16" s="18"/>
      <c r="E16" s="19" t="s">
        <v>34</v>
      </c>
      <c r="F16" s="20">
        <v>0.29</v>
      </c>
      <c r="G16" s="21">
        <v>30.23</v>
      </c>
      <c r="H16" s="21">
        <f ca="1">ROUND(INDIRECT(ADDRESS(ROW()+(0), COLUMN()+(-2), 1))*INDIRECT(ADDRESS(ROW()+(0), COLUMN()+(-1), 1)), 2)</f>
        <v>8.77</v>
      </c>
    </row>
    <row r="17" spans="1:8" ht="13.50" thickBot="1" customHeight="1">
      <c r="A17" s="19"/>
      <c r="B17" s="19"/>
      <c r="C17" s="22" t="s">
        <v>35</v>
      </c>
      <c r="D17" s="22"/>
      <c r="E17" s="5" t="s">
        <v>36</v>
      </c>
      <c r="F17" s="23">
        <v>2</v>
      </c>
      <c r="G17" s="24">
        <f ca="1">ROUND(SUM(INDIRECT(ADDRESS(ROW()+(-1), COLUMN()+(1), 1)),INDIRECT(ADDRESS(ROW()+(-2), COLUMN()+(1), 1)),INDIRECT(ADDRESS(ROW()+(-3), COLUMN()+(1), 1)),INDIRECT(ADDRESS(ROW()+(-4), COLUMN()+(1), 1)),INDIRECT(ADDRESS(ROW()+(-5), COLUMN()+(1), 1)),INDIRECT(ADDRESS(ROW()+(-6), COLUMN()+(1), 1)),INDIRECT(ADDRESS(ROW()+(-7), COLUMN()+(1), 1)),INDIRECT(ADDRESS(ROW()+(-8), COLUMN()+(1), 1))), 2)</f>
        <v>161.37</v>
      </c>
      <c r="H17" s="24">
        <f ca="1">ROUND(INDIRECT(ADDRESS(ROW()+(0), COLUMN()+(-2), 1))*INDIRECT(ADDRESS(ROW()+(0), COLUMN()+(-1), 1))/100, 2)</f>
        <v>3.23</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164.6</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