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<sst xmlns="http://schemas.openxmlformats.org/spreadsheetml/2006/main" count="39" uniqueCount="39">
  <si>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</si>
  <si>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NIG227</t>
  </si>
  <si>
    <t xml:space="preserve">m²</t>
  </si>
  <si>
    <t xml:space="preserve">Reparação de impermeabilização de varandas e lavandarias. Sistema Dry120 "REVESTECH".</t>
  </si>
  <si>
    <r>
      <rPr>
        <sz val="8.25"/>
        <color rgb="FF000000"/>
        <rFont val="Arial"/>
        <family val="2"/>
      </rPr>
      <t xml:space="preserve">Reparação de impermeabilização de varandas e lavandarias. Sistema Dry120 "REVESTECH", formado por lâmina impermeabilizante flexível tipo EVAC, Dry120 30 "REVESTECH", composta por uma folha dupla de poliolefina termoplástica com acetato de vinil etileno, com ambas as faces revestidas de fibras de poliéster não tecidas, de 1,25 mm de espessura e 525 g/m², fornecida em rolos de 1,5 m de largura e 30 m de comprimento, fixada ao suporte com cimento cola melhorado, deformável e tixotrópico, C2 TE S1 espalhada com desempenadeira dentada. Inclusive complementos de reforço em tratamento de pontos singulares através da utilização de peças especiais "REVESTECH" para a resolução de ângulos internos Dry Cornerin, resolução de uniões com banda Dry Banda 13x30, resolução de encontros com paramentos com banda perimetral Corner Band, e vedação de juntas com Seal Plus. O preço inclui a preparação do suporte, mas não inclui o piso.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</si>
  <si>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</si>
  <si>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</si>
  <si>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</si>
  <si>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</si>
  <si>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</si>
  <si>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</si>
  <si>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mt09mcm060a</t>
  </si>
  <si>
    <t xml:space="preserve">kg</t>
  </si>
  <si>
    <t xml:space="preserve">Cimento cola melhorado, C2 TE S1, deformável, com deslizamento reduzido e tempo de colocação ampliado, cor cinza, à base de cimento, inertes de granulometria fina, resinas sintéticas e aditivos especiais, com propriedades tixotrópicas e de endurecimento sem retração.</t>
  </si>
  <si>
    <t xml:space="preserve">mt15rev012a</t>
  </si>
  <si>
    <t xml:space="preserve">m²</t>
  </si>
  <si>
    <t xml:space="preserve">Lâmina impermeabilizante flexível tipo EVAC, Dry120 30 "REVESTECH", composta por uma folha dupla de poliolefina termoplástica com acetato de vinil etileno, com ambas as faces revestidas de fibras de poliéster não tecidas, de 1,25 mm de espessura e 525 g/m², fornecida em rolos de 1,5 m de largura e 30 m de comprimento.</t>
  </si>
  <si>
    <t xml:space="preserve">mt15rev170c</t>
  </si>
  <si>
    <t xml:space="preserve">kg</t>
  </si>
  <si>
    <t xml:space="preserve">Adesivo à base de poliuretano, Seal Plus "REVESTECH", cor castanho, para a vedação de juntas.</t>
  </si>
  <si>
    <t xml:space="preserve">mt15rev058B</t>
  </si>
  <si>
    <t xml:space="preserve">m</t>
  </si>
  <si>
    <t xml:space="preserve">Banda de reforço para lâmina impermeabilizante flexível tipo EVAC, Dry Banda 13x30 "REVESTECH", de 127 mm de largura, composta por uma folha dupla de poliolefina termoplástica com acetato de vinil etileno, com ambas as faces revestidas de fibras de poliéster não tecidas, de 0,52 mm de espessura e 335 g/m².</t>
  </si>
  <si>
    <t xml:space="preserve">mt15rev045c</t>
  </si>
  <si>
    <t xml:space="preserve">m</t>
  </si>
  <si>
    <t xml:space="preserve">Banda de reforço de encontros a 90° entre paramentos para lâmina impermeabilizante flexível tipo EVAC, Corner Band "REVESTECH", de 127 mm de largura, composta por uma folha dupla de poliolefina termoplástica com acetato de vinil etileno, com ambas as faces revestidas de fibras de poliéster não tecidas, de 0,8 mm de espessura e 625 g/m², fornecida em rolos de 30 m de comprimento.</t>
  </si>
  <si>
    <t xml:space="preserve">mt15rev065b</t>
  </si>
  <si>
    <t xml:space="preserve">Un</t>
  </si>
  <si>
    <t xml:space="preserve">Complemento para reforço de pontos singulares em tratamentos impermeabilizantes através de peças para a resolução de ângulos internos, Dry Cornerin "REVESTECH".</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</si>
  <si>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</si>
  <si>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</si>
  <si>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</si>
  <si>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</si>
  <si>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</si>
  <si>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</si>
  <si>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t>
  </si>
  <si>
    <t xml:space="preserve">Custos diretos complementares</t>
  </si>
  <si>
    <t xml:space="preserve">Custo de manutenção decenal: R$ 4,56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</si>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</sst>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2.89" customWidth="1"/>
    <col min="5" max="5" width="80.75"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0.6</v>
      </c>
      <c r="G9" s="13">
        <v>2.03</v>
      </c>
      <c r="H9" s="13">
        <f ca="1">ROUND(INDIRECT(ADDRESS(ROW()+(0), COLUMN()+(-2), 1))*INDIRECT(ADDRESS(ROW()+(0), COLUMN()+(-1), 1)), 2)</f>
        <v>1.22</v>
      </c>
    </row>
    <row r="10" spans="1:8" ht="45.00" thickBot="1" customHeight="1">
      <c r="A10" s="14" t="s">
        <v>14</v>
      </c>
      <c r="B10" s="14"/>
      <c r="C10" s="15" t="s">
        <v>15</v>
      </c>
      <c r="D10" s="15"/>
      <c r="E10" s="14" t="s">
        <v>16</v>
      </c>
      <c r="F10" s="16">
        <v>1.1</v>
      </c>
      <c r="G10" s="17">
        <v>117.53</v>
      </c>
      <c r="H10" s="17">
        <f ca="1">ROUND(INDIRECT(ADDRESS(ROW()+(0), COLUMN()+(-2), 1))*INDIRECT(ADDRESS(ROW()+(0), COLUMN()+(-1), 1)), 2)</f>
        <v>129.28</v>
      </c>
    </row>
    <row r="11" spans="1:8" ht="24.00" thickBot="1" customHeight="1">
      <c r="A11" s="14" t="s">
        <v>17</v>
      </c>
      <c r="B11" s="14"/>
      <c r="C11" s="15" t="s">
        <v>18</v>
      </c>
      <c r="D11" s="15"/>
      <c r="E11" s="14" t="s">
        <v>19</v>
      </c>
      <c r="F11" s="16">
        <v>0.05</v>
      </c>
      <c r="G11" s="17">
        <v>129.69</v>
      </c>
      <c r="H11" s="17">
        <f ca="1">ROUND(INDIRECT(ADDRESS(ROW()+(0), COLUMN()+(-2), 1))*INDIRECT(ADDRESS(ROW()+(0), COLUMN()+(-1), 1)), 2)</f>
        <v>6.48</v>
      </c>
    </row>
    <row r="12" spans="1:8" ht="45.00" thickBot="1" customHeight="1">
      <c r="A12" s="14" t="s">
        <v>20</v>
      </c>
      <c r="B12" s="14"/>
      <c r="C12" s="15" t="s">
        <v>21</v>
      </c>
      <c r="D12" s="15"/>
      <c r="E12" s="14" t="s">
        <v>22</v>
      </c>
      <c r="F12" s="16">
        <v>0.3</v>
      </c>
      <c r="G12" s="17">
        <v>23.44</v>
      </c>
      <c r="H12" s="17">
        <f ca="1">ROUND(INDIRECT(ADDRESS(ROW()+(0), COLUMN()+(-2), 1))*INDIRECT(ADDRESS(ROW()+(0), COLUMN()+(-1), 1)), 2)</f>
        <v>7.03</v>
      </c>
    </row>
    <row r="13" spans="1:8" ht="55.50" thickBot="1" customHeight="1">
      <c r="A13" s="14" t="s">
        <v>23</v>
      </c>
      <c r="B13" s="14"/>
      <c r="C13" s="15" t="s">
        <v>24</v>
      </c>
      <c r="D13" s="15"/>
      <c r="E13" s="14" t="s">
        <v>25</v>
      </c>
      <c r="F13" s="16">
        <v>0.1</v>
      </c>
      <c r="G13" s="17">
        <v>36.37</v>
      </c>
      <c r="H13" s="17">
        <f ca="1">ROUND(INDIRECT(ADDRESS(ROW()+(0), COLUMN()+(-2), 1))*INDIRECT(ADDRESS(ROW()+(0), COLUMN()+(-1), 1)), 2)</f>
        <v>3.64</v>
      </c>
    </row>
    <row r="14" spans="1:8" ht="24.00" thickBot="1" customHeight="1">
      <c r="A14" s="14" t="s">
        <v>26</v>
      </c>
      <c r="B14" s="14"/>
      <c r="C14" s="15" t="s">
        <v>27</v>
      </c>
      <c r="D14" s="15"/>
      <c r="E14" s="14" t="s">
        <v>28</v>
      </c>
      <c r="F14" s="16">
        <v>0.02</v>
      </c>
      <c r="G14" s="17">
        <v>54.95</v>
      </c>
      <c r="H14" s="17">
        <f ca="1">ROUND(INDIRECT(ADDRESS(ROW()+(0), COLUMN()+(-2), 1))*INDIRECT(ADDRESS(ROW()+(0), COLUMN()+(-1), 1)), 2)</f>
        <v>1.1</v>
      </c>
    </row>
    <row r="15" spans="1:8" ht="13.50" thickBot="1" customHeight="1">
      <c r="A15" s="14" t="s">
        <v>29</v>
      </c>
      <c r="B15" s="14"/>
      <c r="C15" s="15" t="s">
        <v>30</v>
      </c>
      <c r="D15" s="15"/>
      <c r="E15" s="14" t="s">
        <v>31</v>
      </c>
      <c r="F15" s="16">
        <v>0.372</v>
      </c>
      <c r="G15" s="17">
        <v>32.24</v>
      </c>
      <c r="H15" s="17">
        <f ca="1">ROUND(INDIRECT(ADDRESS(ROW()+(0), COLUMN()+(-2), 1))*INDIRECT(ADDRESS(ROW()+(0), COLUMN()+(-1), 1)), 2)</f>
        <v>11.99</v>
      </c>
    </row>
    <row r="16" spans="1:8" ht="13.50" thickBot="1" customHeight="1">
      <c r="A16" s="14" t="s">
        <v>32</v>
      </c>
      <c r="B16" s="14"/>
      <c r="C16" s="18" t="s">
        <v>33</v>
      </c>
      <c r="D16" s="18"/>
      <c r="E16" s="19" t="s">
        <v>34</v>
      </c>
      <c r="F16" s="20">
        <v>0.372</v>
      </c>
      <c r="G16" s="21">
        <v>30.23</v>
      </c>
      <c r="H16" s="21">
        <f ca="1">ROUND(INDIRECT(ADDRESS(ROW()+(0), COLUMN()+(-2), 1))*INDIRECT(ADDRESS(ROW()+(0), COLUMN()+(-1), 1)), 2)</f>
        <v>11.25</v>
      </c>
    </row>
    <row r="17" spans="1:8" ht="13.50" thickBot="1" customHeight="1">
      <c r="A17" s="19"/>
      <c r="B17" s="19"/>
      <c r="C17" s="22" t="s">
        <v>35</v>
      </c>
      <c r="D17" s="22"/>
      <c r="E17" s="5" t="s">
        <v>36</v>
      </c>
      <c r="F17" s="23">
        <v>2</v>
      </c>
      <c r="G17" s="24">
        <f ca="1">ROUND(SUM(INDIRECT(ADDRESS(ROW()+(-1), COLUMN()+(1), 1)),INDIRECT(ADDRESS(ROW()+(-2), COLUMN()+(1), 1)),INDIRECT(ADDRESS(ROW()+(-3), COLUMN()+(1), 1)),INDIRECT(ADDRESS(ROW()+(-4), COLUMN()+(1), 1)),INDIRECT(ADDRESS(ROW()+(-5), COLUMN()+(1), 1)),INDIRECT(ADDRESS(ROW()+(-6), COLUMN()+(1), 1)),INDIRECT(ADDRESS(ROW()+(-7), COLUMN()+(1), 1)),INDIRECT(ADDRESS(ROW()+(-8), COLUMN()+(1), 1))), 2)</f>
        <v>171.99</v>
      </c>
      <c r="H17" s="24">
        <f ca="1">ROUND(INDIRECT(ADDRESS(ROW()+(0), COLUMN()+(-2), 1))*INDIRECT(ADDRESS(ROW()+(0), COLUMN()+(-1), 1))/100, 2)</f>
        <v>3.44</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175.43</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