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<sst xmlns="http://schemas.openxmlformats.org/spreadsheetml/2006/main" count="39" uniqueCount="39">
  <si>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</si>
  <si>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LGS031</t>
  </si>
  <si>
    <t xml:space="preserve">Un</t>
  </si>
  <si>
    <t xml:space="preserve">Portão seccional para garagem, de painéis sanduíche isolantes de alumínio.</t>
  </si>
  <si>
    <r>
      <rPr>
        <sz val="8.25"/>
        <color rgb="FF000000"/>
        <rFont val="Arial"/>
        <family val="2"/>
      </rPr>
      <t xml:space="preserve">Portão seccional para garagem, formado por lâminas de textura com relevo, com almofadas, de painel sanduíche de alumínio com núcleo isolante de espuma de poliuretano, 400x230 cm, com acabamento plastificado com PVC (imitação madeira), com abertura automática. Inclusive material de ligação elétrica e equipamento de motorização.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</si>
  <si>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</si>
  <si>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</si>
  <si>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</si>
  <si>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</si>
  <si>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</si>
  <si>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</si>
  <si>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mt26pgs010gk</t>
  </si>
  <si>
    <t xml:space="preserve">Un</t>
  </si>
  <si>
    <t xml:space="preserve">Portão seccional para garagem, formado por lâminas de textura com relevo, com almofadas, de painel sanduíche de alumínio com núcleo isolante de espuma de poliuretano, 400x230 cm, com acabamento plastificado com PVC (imitação madeira), caixa recolhedora forrada, carretel, molas de torção, roldanas, guias, acessórios e fechadura central com chave de segurança.</t>
  </si>
  <si>
    <t xml:space="preserve">mt26egm010dh</t>
  </si>
  <si>
    <t xml:space="preserve">Un</t>
  </si>
  <si>
    <t xml:space="preserve">Equipamento de motorização para abertura e fecho automático, para portão de garagem seccional de mais de 60 kg de peso.</t>
  </si>
  <si>
    <t xml:space="preserve">mt26egm012</t>
  </si>
  <si>
    <t xml:space="preserve">Un</t>
  </si>
  <si>
    <t xml:space="preserve">Acessórios (fechadura, botão pulsador, emissor, receptor e fotocélula) para automatização de portão de garagem.</t>
  </si>
  <si>
    <t xml:space="preserve">mo020</t>
  </si>
  <si>
    <t xml:space="preserve">h</t>
  </si>
  <si>
    <t xml:space="preserve">Pedreiro.</t>
  </si>
  <si>
    <t xml:space="preserve">mo113</t>
  </si>
  <si>
    <t xml:space="preserve">h</t>
  </si>
  <si>
    <t xml:space="preserve">Auxiliar de serviços gerais.</t>
  </si>
  <si>
    <t xml:space="preserve">mo018</t>
  </si>
  <si>
    <t xml:space="preserve">h</t>
  </si>
  <si>
    <t xml:space="preserve">Serralheiro.</t>
  </si>
  <si>
    <t xml:space="preserve">mo059</t>
  </si>
  <si>
    <t xml:space="preserve">h</t>
  </si>
  <si>
    <t xml:space="preserve">Ajudante de serralheiro.</t>
  </si>
  <si>
    <t xml:space="preserve">mo003</t>
  </si>
  <si>
    <t xml:space="preserve">h</t>
  </si>
  <si>
    <t xml:space="preserve">Eletricista.</t>
  </si>
  <si>
    <t xml:space="preserve">%</t>
  </si>
  <si>
    <t xml:space="preserve">Custos diretos complementares</t>
  </si>
  <si>
    <t xml:space="preserve">Custo de manutenção decenal: R$ 1.726,90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</si>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</sst>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06" customWidth="1"/>
    <col min="4" max="4" width="80.07"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5276.53</v>
      </c>
      <c r="G9" s="13">
        <f ca="1">ROUND(INDIRECT(ADDRESS(ROW()+(0), COLUMN()+(-2), 1))*INDIRECT(ADDRESS(ROW()+(0), COLUMN()+(-1), 1)), 2)</f>
        <v>5276.53</v>
      </c>
    </row>
    <row r="10" spans="1:7" ht="24.00" thickBot="1" customHeight="1">
      <c r="A10" s="14" t="s">
        <v>14</v>
      </c>
      <c r="B10" s="14"/>
      <c r="C10" s="15" t="s">
        <v>15</v>
      </c>
      <c r="D10" s="14" t="s">
        <v>16</v>
      </c>
      <c r="E10" s="16">
        <v>1</v>
      </c>
      <c r="F10" s="17">
        <v>1837.6</v>
      </c>
      <c r="G10" s="17">
        <f ca="1">ROUND(INDIRECT(ADDRESS(ROW()+(0), COLUMN()+(-2), 1))*INDIRECT(ADDRESS(ROW()+(0), COLUMN()+(-1), 1)), 2)</f>
        <v>1837.6</v>
      </c>
    </row>
    <row r="11" spans="1:7" ht="24.00" thickBot="1" customHeight="1">
      <c r="A11" s="14" t="s">
        <v>17</v>
      </c>
      <c r="B11" s="14"/>
      <c r="C11" s="15" t="s">
        <v>18</v>
      </c>
      <c r="D11" s="14" t="s">
        <v>19</v>
      </c>
      <c r="E11" s="16">
        <v>1</v>
      </c>
      <c r="F11" s="17">
        <v>849.2</v>
      </c>
      <c r="G11" s="17">
        <f ca="1">ROUND(INDIRECT(ADDRESS(ROW()+(0), COLUMN()+(-2), 1))*INDIRECT(ADDRESS(ROW()+(0), COLUMN()+(-1), 1)), 2)</f>
        <v>849.2</v>
      </c>
    </row>
    <row r="12" spans="1:7" ht="13.50" thickBot="1" customHeight="1">
      <c r="A12" s="14" t="s">
        <v>20</v>
      </c>
      <c r="B12" s="14"/>
      <c r="C12" s="15" t="s">
        <v>21</v>
      </c>
      <c r="D12" s="14" t="s">
        <v>22</v>
      </c>
      <c r="E12" s="16">
        <v>1.241</v>
      </c>
      <c r="F12" s="17">
        <v>32.24</v>
      </c>
      <c r="G12" s="17">
        <f ca="1">ROUND(INDIRECT(ADDRESS(ROW()+(0), COLUMN()+(-2), 1))*INDIRECT(ADDRESS(ROW()+(0), COLUMN()+(-1), 1)), 2)</f>
        <v>40.01</v>
      </c>
    </row>
    <row r="13" spans="1:7" ht="13.50" thickBot="1" customHeight="1">
      <c r="A13" s="14" t="s">
        <v>23</v>
      </c>
      <c r="B13" s="14"/>
      <c r="C13" s="15" t="s">
        <v>24</v>
      </c>
      <c r="D13" s="14" t="s">
        <v>25</v>
      </c>
      <c r="E13" s="16">
        <v>1.241</v>
      </c>
      <c r="F13" s="17">
        <v>27.81</v>
      </c>
      <c r="G13" s="17">
        <f ca="1">ROUND(INDIRECT(ADDRESS(ROW()+(0), COLUMN()+(-2), 1))*INDIRECT(ADDRESS(ROW()+(0), COLUMN()+(-1), 1)), 2)</f>
        <v>34.51</v>
      </c>
    </row>
    <row r="14" spans="1:7" ht="13.50" thickBot="1" customHeight="1">
      <c r="A14" s="14" t="s">
        <v>26</v>
      </c>
      <c r="B14" s="14"/>
      <c r="C14" s="15" t="s">
        <v>27</v>
      </c>
      <c r="D14" s="14" t="s">
        <v>28</v>
      </c>
      <c r="E14" s="16">
        <v>2.895</v>
      </c>
      <c r="F14" s="17">
        <v>32.62</v>
      </c>
      <c r="G14" s="17">
        <f ca="1">ROUND(INDIRECT(ADDRESS(ROW()+(0), COLUMN()+(-2), 1))*INDIRECT(ADDRESS(ROW()+(0), COLUMN()+(-1), 1)), 2)</f>
        <v>94.43</v>
      </c>
    </row>
    <row r="15" spans="1:7" ht="13.50" thickBot="1" customHeight="1">
      <c r="A15" s="14" t="s">
        <v>29</v>
      </c>
      <c r="B15" s="14"/>
      <c r="C15" s="15" t="s">
        <v>30</v>
      </c>
      <c r="D15" s="14" t="s">
        <v>31</v>
      </c>
      <c r="E15" s="16">
        <v>2.895</v>
      </c>
      <c r="F15" s="17">
        <v>30.15</v>
      </c>
      <c r="G15" s="17">
        <f ca="1">ROUND(INDIRECT(ADDRESS(ROW()+(0), COLUMN()+(-2), 1))*INDIRECT(ADDRESS(ROW()+(0), COLUMN()+(-1), 1)), 2)</f>
        <v>87.28</v>
      </c>
    </row>
    <row r="16" spans="1:7" ht="13.50" thickBot="1" customHeight="1">
      <c r="A16" s="14" t="s">
        <v>32</v>
      </c>
      <c r="B16" s="14"/>
      <c r="C16" s="18" t="s">
        <v>33</v>
      </c>
      <c r="D16" s="19" t="s">
        <v>34</v>
      </c>
      <c r="E16" s="20">
        <v>6.005</v>
      </c>
      <c r="F16" s="21">
        <v>40.91</v>
      </c>
      <c r="G16" s="21">
        <f ca="1">ROUND(INDIRECT(ADDRESS(ROW()+(0), COLUMN()+(-2), 1))*INDIRECT(ADDRESS(ROW()+(0), COLUMN()+(-1), 1)), 2)</f>
        <v>245.66</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8465.22</v>
      </c>
      <c r="G17" s="24">
        <f ca="1">ROUND(INDIRECT(ADDRESS(ROW()+(0), COLUMN()+(-2), 1))*INDIRECT(ADDRESS(ROW()+(0), COLUMN()+(-1), 1))/100, 2)</f>
        <v>169.3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8634.52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