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<sst xmlns="http://schemas.openxmlformats.org/spreadsheetml/2006/main" count="27" uniqueCount="27">
  <si>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</si>
  <si>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LCN012</t>
  </si>
  <si>
    <t xml:space="preserve">Un</t>
  </si>
  <si>
    <t xml:space="preserve">Janela para telhado "VELUX".</t>
  </si>
  <si>
    <r>
      <rPr>
        <sz val="8.25"/>
        <color rgb="FF000000"/>
        <rFont val="Arial"/>
        <family val="2"/>
      </rPr>
      <t xml:space="preserve">Janela de cobertura, modelo GGL CK01 2070 "VELUX", com abertura giratória de acionamento manual através de barra de manobra, de 55x70 cm, executada em madeira laminada de pinho nórdico com tratamento fungicida, acabamento pintado, cor branca, com tinta acrílica em base aquosa resistente aos raios UV, com vidro duplo Laminado (70) (vidro interior laminado de 3+3 mm com película de baixa emissividade térmica, câmara de ar preenchida com gás árgon de 15 mm, vidro exterior temperado de 4 mm com película de baixa emissividade térmica e separador de aço inoxidável), em telhado de perfil ondulado de telha, fibrocimento ou materiais similares, com caimentos de 15° a 90°, com marco de estanqueidade de alumínio, modelo EDW CK01 0000.</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</si>
  <si>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</si>
  <si>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</si>
  <si>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</si>
  <si>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</si>
  <si>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</si>
  <si>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</si>
  <si>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mt22vtg012aab</t>
  </si>
  <si>
    <t xml:space="preserve">Un</t>
  </si>
  <si>
    <t xml:space="preserve">Janela de cobertura, modelo GGL CK01 2070 "VELUX", com abertura giratória de acionamento manual através de barra de manobra, de 55x70 cm, executada em madeira laminada de pinho nórdico com tratamento fungicida, acabamento pintado, cor branca, com tinta acrílica em base aquosa resistente aos raios UV, com vidro duplo Laminado (70) (vidro interior laminado de 3+3 mm com película de baixa emissividade térmica, câmara de ar preenchida com gás árgon de 15 mm, vidro exterior temperado de 4 mm com película de baixa emissividade térmica e separador de aço inoxidável), aleta de ventilação com filtro de ar, marco e folha com dupla junta hermética e dobradiça de fricção de aço cromado.</t>
  </si>
  <si>
    <t xml:space="preserve">mt22vtw005cba</t>
  </si>
  <si>
    <t xml:space="preserve">Un</t>
  </si>
  <si>
    <t xml:space="preserve">Marco de estanqueidade de alumínio para janela de cobertura, modelo EDW CK01 2000 "VELUX", de 55x70 cm, cor cinza, para telhado de perfil ondulado de telha, fibrocimento ou materiais similares com caimento superior a 15°, contramarco isolante BDX 0000 e lâmina impermeável perimetral BFX 1000.</t>
  </si>
  <si>
    <t xml:space="preserve">mo011</t>
  </si>
  <si>
    <t xml:space="preserve">h</t>
  </si>
  <si>
    <t xml:space="preserve">Montador.</t>
  </si>
  <si>
    <t xml:space="preserve">mo080</t>
  </si>
  <si>
    <t xml:space="preserve">h</t>
  </si>
  <si>
    <t xml:space="preserve">Ajudante de montador.</t>
  </si>
  <si>
    <t xml:space="preserve">%</t>
  </si>
  <si>
    <t xml:space="preserve">Custos diretos complementares</t>
  </si>
  <si>
    <t xml:space="preserve">Custo de manutenção decenal: R$ 348,00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</si>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</sst>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3.91" customWidth="1"/>
    <col min="4" max="4" width="79.22"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9" t="s">
        <v>12</v>
      </c>
      <c r="D9" s="7" t="s">
        <v>13</v>
      </c>
      <c r="E9" s="11">
        <v>1</v>
      </c>
      <c r="F9" s="13">
        <v>897.95</v>
      </c>
      <c r="G9" s="13">
        <f ca="1">ROUND(INDIRECT(ADDRESS(ROW()+(0), COLUMN()+(-2), 1))*INDIRECT(ADDRESS(ROW()+(0), COLUMN()+(-1), 1)), 2)</f>
        <v>897.95</v>
      </c>
    </row>
    <row r="10" spans="1:7" ht="45.00" thickBot="1" customHeight="1">
      <c r="A10" s="14" t="s">
        <v>14</v>
      </c>
      <c r="B10" s="14"/>
      <c r="C10" s="15" t="s">
        <v>15</v>
      </c>
      <c r="D10" s="14" t="s">
        <v>16</v>
      </c>
      <c r="E10" s="16">
        <v>1</v>
      </c>
      <c r="F10" s="17">
        <v>340.89</v>
      </c>
      <c r="G10" s="17">
        <f ca="1">ROUND(INDIRECT(ADDRESS(ROW()+(0), COLUMN()+(-2), 1))*INDIRECT(ADDRESS(ROW()+(0), COLUMN()+(-1), 1)), 2)</f>
        <v>340.89</v>
      </c>
    </row>
    <row r="11" spans="1:7" ht="13.50" thickBot="1" customHeight="1">
      <c r="A11" s="14" t="s">
        <v>17</v>
      </c>
      <c r="B11" s="14"/>
      <c r="C11" s="15" t="s">
        <v>18</v>
      </c>
      <c r="D11" s="14" t="s">
        <v>19</v>
      </c>
      <c r="E11" s="16">
        <v>1.082</v>
      </c>
      <c r="F11" s="17">
        <v>42.82</v>
      </c>
      <c r="G11" s="17">
        <f ca="1">ROUND(INDIRECT(ADDRESS(ROW()+(0), COLUMN()+(-2), 1))*INDIRECT(ADDRESS(ROW()+(0), COLUMN()+(-1), 1)), 2)</f>
        <v>46.33</v>
      </c>
    </row>
    <row r="12" spans="1:7" ht="13.50" thickBot="1" customHeight="1">
      <c r="A12" s="14" t="s">
        <v>20</v>
      </c>
      <c r="B12" s="14"/>
      <c r="C12" s="18" t="s">
        <v>21</v>
      </c>
      <c r="D12" s="19" t="s">
        <v>22</v>
      </c>
      <c r="E12" s="20">
        <v>0.541</v>
      </c>
      <c r="F12" s="21">
        <v>31.49</v>
      </c>
      <c r="G12" s="21">
        <f ca="1">ROUND(INDIRECT(ADDRESS(ROW()+(0), COLUMN()+(-2), 1))*INDIRECT(ADDRESS(ROW()+(0), COLUMN()+(-1), 1)), 2)</f>
        <v>17.04</v>
      </c>
    </row>
    <row r="13" spans="1:7" ht="13.50" thickBot="1" customHeight="1">
      <c r="A13" s="19"/>
      <c r="B13" s="19"/>
      <c r="C13" s="22" t="s">
        <v>23</v>
      </c>
      <c r="D13" s="5" t="s">
        <v>24</v>
      </c>
      <c r="E13" s="23">
        <v>2</v>
      </c>
      <c r="F13" s="24">
        <f ca="1">ROUND(SUM(INDIRECT(ADDRESS(ROW()+(-1), COLUMN()+(1), 1)),INDIRECT(ADDRESS(ROW()+(-2), COLUMN()+(1), 1)),INDIRECT(ADDRESS(ROW()+(-3), COLUMN()+(1), 1)),INDIRECT(ADDRESS(ROW()+(-4), COLUMN()+(1), 1))), 2)</f>
        <v>1302.21</v>
      </c>
      <c r="G13" s="24">
        <f ca="1">ROUND(INDIRECT(ADDRESS(ROW()+(0), COLUMN()+(-2), 1))*INDIRECT(ADDRESS(ROW()+(0), COLUMN()+(-1), 1))/100, 2)</f>
        <v>26.04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1328.25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