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<sst xmlns="http://schemas.openxmlformats.org/spreadsheetml/2006/main" count="60" uniqueCount="60">
  <si>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</si>
  <si>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ITA020</t>
  </si>
  <si>
    <t xml:space="preserve">Un</t>
  </si>
  <si>
    <t xml:space="preserve">Elevador para pessoas, para caixa de escada de dimensões pequenas ou médias.</t>
  </si>
  <si>
    <r>
      <rPr>
        <sz val="8.25"/>
        <color rgb="FF000000"/>
        <rFont val="Arial"/>
        <family val="2"/>
      </rPr>
      <t xml:space="preserve">Elevador elétrico sem casa das máquinas, com tecnologia Gearless de frequência variável de 1 m/s de velocidade, 4 paragens, 320 kg de carga nominal, com capacidade para 4 pessoas, nível básico de acabamento na cabine de 840x1050x2200 mm, manobra universal simples, portas interiores automáticas de aço inoxidável e portas exteriores automáticas em aço para pintar de 700x2000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</si>
  <si>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</si>
  <si>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</si>
  <si>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</si>
  <si>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</si>
  <si>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</si>
  <si>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</si>
  <si>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mt39aec011a</t>
  </si>
  <si>
    <t xml:space="preserve">Un</t>
  </si>
  <si>
    <t xml:space="preserve">Cabine com acabamentos de qualidade básica, de 850 mm de largura, 1000 mm de profundidade e 2200 mm de altura, com iluminação elétrica permanente de 50 lux, no mínimo, para elevador elétrico de passageiros de 320 kg de carga nominal, com capacidade para 4 pessoas e 1 m/s de velocidade, inclusive porta de cabine de correr automática de aço para pintar.</t>
  </si>
  <si>
    <t xml:space="preserve">mt39aea010b</t>
  </si>
  <si>
    <t xml:space="preserve">Un</t>
  </si>
  <si>
    <t xml:space="preserve">Amortecedores de fosso e contra-pesos para elevador elétrico de passageiros de 320 kg de carga nominal, com capacidade para 4 pessoas e 1 m/s de velocidade.</t>
  </si>
  <si>
    <t xml:space="preserve">mt39aab010a</t>
  </si>
  <si>
    <t xml:space="preserve">Un</t>
  </si>
  <si>
    <t xml:space="preserve">Botoneira de piso com acabamentos de qualidade básica, para elevador de passageiros com manobra universal simples.</t>
  </si>
  <si>
    <t xml:space="preserve">mt39aab020a</t>
  </si>
  <si>
    <t xml:space="preserve">Un</t>
  </si>
  <si>
    <t xml:space="preserve">Botoneira de cabine para elevador de passageiros com acabamentos de qualidade básica e manobra universal simples.</t>
  </si>
  <si>
    <t xml:space="preserve">mt39aeg120a</t>
  </si>
  <si>
    <t xml:space="preserve">Un</t>
  </si>
  <si>
    <t xml:space="preserve">Grupo tractor para elevador elétrico de passageiros, sem casa de máquinas (frequência variável), sem redutor, com tecnologia Gearless, de 320 kg de carga nominal, com capacidade para 4 pessoas e 1 m/s de velocidade.</t>
  </si>
  <si>
    <t xml:space="preserve">mt39ael010b</t>
  </si>
  <si>
    <t xml:space="preserve">Un</t>
  </si>
  <si>
    <t xml:space="preserve">Limitador de velocidade e pára-quedas para elevador elétrico de passageiros de 320 kg de carga nominal, com capacidade para 4 pessoas e 1 m/s de velocidade.</t>
  </si>
  <si>
    <t xml:space="preserve">mt39aem110a</t>
  </si>
  <si>
    <t xml:space="preserve">Un</t>
  </si>
  <si>
    <t xml:space="preserve">Quadro de manobra, interruptor e diferenciais de ligação elétrica, formando um único conjunto (pack), para elevador elétrico de passageiros, sem casa de máquinas (frequência variável), de 320 kg de carga nominal, com capacidade para 4 pessoas e 1 m/s de velocidade.</t>
  </si>
  <si>
    <t xml:space="preserve">mt39aap010d</t>
  </si>
  <si>
    <t xml:space="preserve">Un</t>
  </si>
  <si>
    <t xml:space="preserve">Porta de elevador de acesso a piso, com abertura automática, de aço com o primer aplicado e para pintar, de 700x2000 mm. Envidraçado certificado como "Pára-chamas" 30 minutos (E 30).</t>
  </si>
  <si>
    <t xml:space="preserve">mt39aer110a</t>
  </si>
  <si>
    <t xml:space="preserve">Un</t>
  </si>
  <si>
    <t xml:space="preserve">Percurso de guias e cabos de tração para elevador elétrico de passageiros sem casa de máquinas (frequência variável), de 320 kg de carga nominal, com capacidade para 4 pessoas e 1 m/s de velocidade.</t>
  </si>
  <si>
    <t xml:space="preserve">mt39aes010b</t>
  </si>
  <si>
    <t xml:space="preserve">Un</t>
  </si>
  <si>
    <t xml:space="preserve">Selector de paragens para elevador elétrico de passageiros, 1 m/s de velocidade.</t>
  </si>
  <si>
    <t xml:space="preserve">mt39www010</t>
  </si>
  <si>
    <t xml:space="preserve">Un</t>
  </si>
  <si>
    <t xml:space="preserve">Lâmpada de 40 W, inclusive mecanismos de fixação e porta-lâmpadas.</t>
  </si>
  <si>
    <t xml:space="preserve">mt39www011</t>
  </si>
  <si>
    <t xml:space="preserve">Un</t>
  </si>
  <si>
    <t xml:space="preserve">Gancho fixado ao teto, capaz de suportar suspendido o mecanismo tractor.</t>
  </si>
  <si>
    <t xml:space="preserve">mt39www030</t>
  </si>
  <si>
    <t xml:space="preserve">Un</t>
  </si>
  <si>
    <t xml:space="preserve">Instalação de linha telefónica em cabine de elevador.</t>
  </si>
  <si>
    <t xml:space="preserve">mo016</t>
  </si>
  <si>
    <t xml:space="preserve">h</t>
  </si>
  <si>
    <t xml:space="preserve">Montador de elevadores e similares.</t>
  </si>
  <si>
    <t xml:space="preserve">mo085</t>
  </si>
  <si>
    <t xml:space="preserve">h</t>
  </si>
  <si>
    <t xml:space="preserve">Ajudante de montador de elevadores e similares.</t>
  </si>
  <si>
    <t xml:space="preserve">%</t>
  </si>
  <si>
    <t xml:space="preserve">Custos diretos complementares</t>
  </si>
  <si>
    <t xml:space="preserve">Custo de manutenção decenal: R$ 63.628,06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</si>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</sst>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17194.3</v>
      </c>
      <c r="G9" s="13">
        <f ca="1">ROUND(INDIRECT(ADDRESS(ROW()+(0), COLUMN()+(-2), 1))*INDIRECT(ADDRESS(ROW()+(0), COLUMN()+(-1), 1)), 2)</f>
        <v>17194.3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3431.64</v>
      </c>
      <c r="G10" s="17">
        <f ca="1">ROUND(INDIRECT(ADDRESS(ROW()+(0), COLUMN()+(-2), 1))*INDIRECT(ADDRESS(ROW()+(0), COLUMN()+(-1), 1)), 2)</f>
        <v>3431.64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89.94</v>
      </c>
      <c r="G11" s="17">
        <f ca="1">ROUND(INDIRECT(ADDRESS(ROW()+(0), COLUMN()+(-2), 1))*INDIRECT(ADDRESS(ROW()+(0), COLUMN()+(-1), 1)), 2)</f>
        <v>359.76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473.33</v>
      </c>
      <c r="G12" s="17">
        <f ca="1">ROUND(INDIRECT(ADDRESS(ROW()+(0), COLUMN()+(-2), 1))*INDIRECT(ADDRESS(ROW()+(0), COLUMN()+(-1), 1)), 2)</f>
        <v>473.33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30386.4</v>
      </c>
      <c r="G13" s="17">
        <f ca="1">ROUND(INDIRECT(ADDRESS(ROW()+(0), COLUMN()+(-2), 1))*INDIRECT(ADDRESS(ROW()+(0), COLUMN()+(-1), 1)), 2)</f>
        <v>30386.4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4526.98</v>
      </c>
      <c r="G14" s="17">
        <f ca="1">ROUND(INDIRECT(ADDRESS(ROW()+(0), COLUMN()+(-2), 1))*INDIRECT(ADDRESS(ROW()+(0), COLUMN()+(-1), 1)), 2)</f>
        <v>4526.98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11147</v>
      </c>
      <c r="G15" s="17">
        <f ca="1">ROUND(INDIRECT(ADDRESS(ROW()+(0), COLUMN()+(-2), 1))*INDIRECT(ADDRESS(ROW()+(0), COLUMN()+(-1), 1)), 2)</f>
        <v>11147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4</v>
      </c>
      <c r="F16" s="17">
        <v>2169.49</v>
      </c>
      <c r="G16" s="17">
        <f ca="1">ROUND(INDIRECT(ADDRESS(ROW()+(0), COLUMN()+(-2), 1))*INDIRECT(ADDRESS(ROW()+(0), COLUMN()+(-1), 1)), 2)</f>
        <v>8677.96</v>
      </c>
    </row>
    <row r="17" spans="1:7" ht="34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13288.8</v>
      </c>
      <c r="G17" s="17">
        <f ca="1">ROUND(INDIRECT(ADDRESS(ROW()+(0), COLUMN()+(-2), 1))*INDIRECT(ADDRESS(ROW()+(0), COLUMN()+(-1), 1)), 2)</f>
        <v>13288.8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4</v>
      </c>
      <c r="F18" s="17">
        <v>425.99</v>
      </c>
      <c r="G18" s="17">
        <f ca="1">ROUND(INDIRECT(ADDRESS(ROW()+(0), COLUMN()+(-2), 1))*INDIRECT(ADDRESS(ROW()+(0), COLUMN()+(-1), 1)), 2)</f>
        <v>1703.96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</v>
      </c>
      <c r="F19" s="17">
        <v>27.76</v>
      </c>
      <c r="G19" s="17">
        <f ca="1">ROUND(INDIRECT(ADDRESS(ROW()+(0), COLUMN()+(-2), 1))*INDIRECT(ADDRESS(ROW()+(0), COLUMN()+(-1), 1)), 2)</f>
        <v>111.04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1</v>
      </c>
      <c r="F20" s="17">
        <v>277.52</v>
      </c>
      <c r="G20" s="17">
        <f ca="1">ROUND(INDIRECT(ADDRESS(ROW()+(0), COLUMN()+(-2), 1))*INDIRECT(ADDRESS(ROW()+(0), COLUMN()+(-1), 1)), 2)</f>
        <v>277.52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1</v>
      </c>
      <c r="F21" s="17">
        <v>830.77</v>
      </c>
      <c r="G21" s="17">
        <f ca="1">ROUND(INDIRECT(ADDRESS(ROW()+(0), COLUMN()+(-2), 1))*INDIRECT(ADDRESS(ROW()+(0), COLUMN()+(-1), 1)), 2)</f>
        <v>830.77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70.582</v>
      </c>
      <c r="F22" s="17">
        <v>40.91</v>
      </c>
      <c r="G22" s="17">
        <f ca="1">ROUND(INDIRECT(ADDRESS(ROW()+(0), COLUMN()+(-2), 1))*INDIRECT(ADDRESS(ROW()+(0), COLUMN()+(-1), 1)), 2)</f>
        <v>2887.51</v>
      </c>
    </row>
    <row r="23" spans="1:7" ht="13.50" thickBot="1" customHeight="1">
      <c r="A23" s="14" t="s">
        <v>53</v>
      </c>
      <c r="B23" s="14"/>
      <c r="C23" s="18" t="s">
        <v>54</v>
      </c>
      <c r="D23" s="19" t="s">
        <v>55</v>
      </c>
      <c r="E23" s="20">
        <v>70.582</v>
      </c>
      <c r="F23" s="21">
        <v>30.78</v>
      </c>
      <c r="G23" s="21">
        <f ca="1">ROUND(INDIRECT(ADDRESS(ROW()+(0), COLUMN()+(-2), 1))*INDIRECT(ADDRESS(ROW()+(0), COLUMN()+(-1), 1)), 2)</f>
        <v>2172.51</v>
      </c>
    </row>
    <row r="24" spans="1:7" ht="13.50" thickBot="1" customHeight="1">
      <c r="A24" s="19"/>
      <c r="B24" s="19"/>
      <c r="C24" s="22" t="s">
        <v>56</v>
      </c>
      <c r="D24" s="5" t="s">
        <v>57</v>
      </c>
      <c r="E24" s="23">
        <v>2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97469.5</v>
      </c>
      <c r="G24" s="24">
        <f ca="1">ROUND(INDIRECT(ADDRESS(ROW()+(0), COLUMN()+(-2), 1))*INDIRECT(ADDRESS(ROW()+(0), COLUMN()+(-1), 1))/100, 2)</f>
        <v>1949.39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99418.9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