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<sst xmlns="http://schemas.openxmlformats.org/spreadsheetml/2006/main" count="21" uniqueCount="21">
  <si>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</si>
  <si>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IOX220</t>
  </si>
  <si>
    <t xml:space="preserve">Un</t>
  </si>
  <si>
    <t xml:space="preserve">Extintor móvel de neve carbónica CO2.</t>
  </si>
  <si>
    <r>
      <rPr>
        <sz val="8.25"/>
        <color rgb="FF000000"/>
        <rFont val="Arial"/>
        <family val="2"/>
      </rPr>
      <t xml:space="preserve">Extintor móvel de neve carbónica CO2, com uma garrafa de 10 kg de agente extintor, de eficácia 89B, móvel, corpo de aço com acabamento exterior com tinta epóxi cor vermelho, válvula de palanca, arruela de segurança, mangueira e trompa difusora.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</si>
  <si>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</si>
  <si>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</si>
  <si>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</si>
  <si>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</si>
  <si>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</si>
  <si>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</si>
  <si>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mt41ixo120a</t>
  </si>
  <si>
    <t xml:space="preserve">Un</t>
  </si>
  <si>
    <t xml:space="preserve">Extintor móvel de neve carbónica CO2, com uma garrafa de 10 kg de agente extintor, de eficácia 89B, móvel, corpo de aço com acabamento exterior com tinta epóxi cor vermelho, válvula de palanca, arruela de segurança, mangueira e trompa difusora.</t>
  </si>
  <si>
    <t xml:space="preserve">mo113</t>
  </si>
  <si>
    <t xml:space="preserve">h</t>
  </si>
  <si>
    <t xml:space="preserve">Auxiliar de serviços gerais.</t>
  </si>
  <si>
    <t xml:space="preserve">%</t>
  </si>
  <si>
    <t xml:space="preserve">Custos diretos complementares</t>
  </si>
  <si>
    <t xml:space="preserve">Custo de manutenção decenal: R$ 3.437,67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</si>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</sst>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1.70" customWidth="1"/>
    <col min="5" max="5" width="82.11"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1370.95</v>
      </c>
      <c r="H9" s="13">
        <f ca="1">ROUND(INDIRECT(ADDRESS(ROW()+(0), COLUMN()+(-2), 1))*INDIRECT(ADDRESS(ROW()+(0), COLUMN()+(-1), 1)), 2)</f>
        <v>1370.95</v>
      </c>
    </row>
    <row r="10" spans="1:8" ht="13.50" thickBot="1" customHeight="1">
      <c r="A10" s="14" t="s">
        <v>14</v>
      </c>
      <c r="B10" s="14"/>
      <c r="C10" s="15" t="s">
        <v>15</v>
      </c>
      <c r="D10" s="15"/>
      <c r="E10" s="16" t="s">
        <v>16</v>
      </c>
      <c r="F10" s="17">
        <v>0.168</v>
      </c>
      <c r="G10" s="18">
        <v>27.81</v>
      </c>
      <c r="H10" s="18">
        <f ca="1">ROUND(INDIRECT(ADDRESS(ROW()+(0), COLUMN()+(-2), 1))*INDIRECT(ADDRESS(ROW()+(0), COLUMN()+(-1), 1)), 2)</f>
        <v>4.67</v>
      </c>
    </row>
    <row r="11" spans="1:8" ht="13.50" thickBot="1" customHeight="1">
      <c r="A11" s="16"/>
      <c r="B11" s="16"/>
      <c r="C11" s="19" t="s">
        <v>17</v>
      </c>
      <c r="D11" s="19"/>
      <c r="E11" s="5" t="s">
        <v>18</v>
      </c>
      <c r="F11" s="20">
        <v>2</v>
      </c>
      <c r="G11" s="21">
        <f ca="1">ROUND(SUM(INDIRECT(ADDRESS(ROW()+(-1), COLUMN()+(1), 1)),INDIRECT(ADDRESS(ROW()+(-2), COLUMN()+(1), 1))), 2)</f>
        <v>1375.62</v>
      </c>
      <c r="H11" s="21">
        <f ca="1">ROUND(INDIRECT(ADDRESS(ROW()+(0), COLUMN()+(-2), 1))*INDIRECT(ADDRESS(ROW()+(0), COLUMN()+(-1), 1))/100, 2)</f>
        <v>27.51</v>
      </c>
    </row>
    <row r="12" spans="1:8" ht="13.50" thickBot="1" customHeight="1">
      <c r="A12" s="22" t="s">
        <v>19</v>
      </c>
      <c r="B12" s="22"/>
      <c r="C12" s="23"/>
      <c r="D12" s="23"/>
      <c r="E12" s="23"/>
      <c r="F12" s="24"/>
      <c r="G12" s="22" t="s">
        <v>20</v>
      </c>
      <c r="H12" s="25">
        <f ca="1">ROUND(SUM(INDIRECT(ADDRESS(ROW()+(-1), COLUMN()+(0), 1)),INDIRECT(ADDRESS(ROW()+(-2), COLUMN()+(0), 1)),INDIRECT(ADDRESS(ROW()+(-3), COLUMN()+(0), 1))), 2)</f>
        <v>1403.13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