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<sst xmlns="http://schemas.openxmlformats.org/spreadsheetml/2006/main" count="72" uniqueCount="72">
  <si>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</si>
  <si>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IEI020</t>
  </si>
  <si>
    <t xml:space="preserve">Un</t>
  </si>
  <si>
    <t xml:space="preserve">Rede de distribuição interior em garagem.</t>
  </si>
  <si>
    <r>
      <rPr>
        <sz val="8.25"/>
        <color rgb="FF000000"/>
        <rFont val="Arial"/>
        <family val="2"/>
      </rPr>
      <t xml:space="preserve">Rede elétrica de distribuição interior em garagem com ventilação forçada de 500 m², com 18 depósitos, composta de: quadro de entrada; circuitos interiores com cabos protegido por tubo rígido VD: 3 circuitos para iluminação, 3 circuitos para iluminação de segurança, 3 circuitos para ventilação, 1 circuito para porta automatizada, 1 circuito para sistema de detecção e alarme de incêndios, 1 circuito para sistema de detecção de monóxido de carbono, 1 circuito para iluminação de reservatórios; mecanismos monobloco salientes (IP55).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</si>
  <si>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</si>
  <si>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</si>
  <si>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</si>
  <si>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</si>
  <si>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</si>
  <si>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</si>
  <si>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mt35cgm040K</t>
  </si>
  <si>
    <t xml:space="preserve">Un</t>
  </si>
  <si>
    <t xml:space="preserve">Caixa saliente com porta opaca, para alojamento do aparelho de corte de entrada (ACE) do tipo disjuntor diferencial limitador em compartimento independente e precintável e dos interruptores de proteção da instalação, 1 fila de 4 módulos (ACE) + 2 filas de 24 módulos. Fabricada em ABS auto-extinguível, com grau de proteção IP40, duplo isolamento (classe II), cor branca RAL 9010.</t>
  </si>
  <si>
    <t xml:space="preserve">mt35cgm021abeah</t>
  </si>
  <si>
    <t xml:space="preserve">Un</t>
  </si>
  <si>
    <t xml:space="preserve">Interruptor geral automático (IGA), de 4 módulos, tetrapolar (4P), com 6 kA de poder de corte, de 25 A de intensidade nominal, curva C, inclusive acessórios de montagem.</t>
  </si>
  <si>
    <t xml:space="preserve">mt35cgm029ag</t>
  </si>
  <si>
    <t xml:space="preserve">Un</t>
  </si>
  <si>
    <t xml:space="preserve">Interruptor diferencial instantâneo, 2P/25A/300mA, de 2 módulos, inclusive acessórios de montagem.</t>
  </si>
  <si>
    <t xml:space="preserve">mt35cgm029aa</t>
  </si>
  <si>
    <t xml:space="preserve">Un</t>
  </si>
  <si>
    <t xml:space="preserve">Interruptor diferencial instantâneo, 2P/25A/30mA, de 2 módulos, inclusive acessórios de montagem.</t>
  </si>
  <si>
    <t xml:space="preserve">mt35cgm021bbbab</t>
  </si>
  <si>
    <t xml:space="preserve">Un</t>
  </si>
  <si>
    <t xml:space="preserve">Disjuntor magneto-térmico, de 2 módulos, bipolar (2P), com 6 kA de poder de corte, de 10 A de intensidade nominal, curva C, inclusive acessórios de montagem.</t>
  </si>
  <si>
    <t xml:space="preserve">mt35cgm021bbbad</t>
  </si>
  <si>
    <t xml:space="preserve">Un</t>
  </si>
  <si>
    <t xml:space="preserve">Disjuntor magneto-térmico, de 2 módulos, bipolar (2P), com 6 kA de poder de corte, de 16 A de intensidade nominal, curva C, inclusive acessórios de montagem.</t>
  </si>
  <si>
    <t xml:space="preserve">mt35cgm021bbbah</t>
  </si>
  <si>
    <t xml:space="preserve">Un</t>
  </si>
  <si>
    <t xml:space="preserve">Disjuntor magneto-térmico, de 2 módulos, bipolar (2P), com 6 kA de poder de corte, de 25 A de intensidade nominal, curva C, inclusive acessórios de montagem.</t>
  </si>
  <si>
    <t xml:space="preserve">mt35cgm050a</t>
  </si>
  <si>
    <t xml:space="preserve">Un</t>
  </si>
  <si>
    <t xml:space="preserve">Medidor de minutos para temporização da iluminação, 5 A, regulável de 1 a 7 minutos.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</si>
  <si>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</si>
  <si>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</si>
  <si>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com o preço incrementado em 20% relativamente a acessórios e peças especiais.</t>
  </si>
  <si>
    <t xml:space="preserve">mt35tpt010me</t>
  </si>
  <si>
    <t xml:space="preserve">m</t>
  </si>
  <si>
    <t xml:space="preserve">Tubo rígido de PVC VD-F de 25 mm de diâmetro exterior e 1,5 mm de espessura. Resistência à compressão 1250 N, resistência ao impacto 6 joules, temperatura de trabalho -25°C até 90°C, classificação 4442, com o preço incrementado em 20% relativamente a acessórios e peças especiais.</t>
  </si>
  <si>
    <t xml:space="preserve">mt35caj030d</t>
  </si>
  <si>
    <t xml:space="preserve">Un</t>
  </si>
  <si>
    <t xml:space="preserve">Caixa de derivação estanque, retangular, de 105x105x55 mm, com 7 cones e tampa removível com parafusos de 1/4 de volta, para instalar na superfície. Inclusive dispositivos de ligação e elementos de fixação.</t>
  </si>
  <si>
    <t xml:space="preserve">mt35cep010ab</t>
  </si>
  <si>
    <t xml:space="preserve">m</t>
  </si>
  <si>
    <t xml:space="preserve">Cabo unipolar H07V-U, sendo a sua tensão atribuída de 450/750 V, reação ao fogo classe Eca segundo NP EN 50575, com condutor unifilar de cobre classe 1 de 2,5 mm² de seção, com isolamento de PVC.</t>
  </si>
  <si>
    <t xml:space="preserve">mt35cun050b</t>
  </si>
  <si>
    <t xml:space="preserve">m</t>
  </si>
  <si>
    <t xml:space="preserve">Cabo unipolar SZ1-K (AS+), sendo a sua tensão atribuída de 0,6/1 kV, reação ao fogo classe Cca-s1b,d1,a1 segundo NP EN 50575, com condutor de cobre classe 5 (-K) de 2,5 mm² de seção, com isolamento de composto termoestável especial ignífugo e bainha de composto termoplástico à base de poliolefina com baixa emissão de fumos e gases corrosivos (Z1) de cor laranja.</t>
  </si>
  <si>
    <t xml:space="preserve">mt35cun050d</t>
  </si>
  <si>
    <t xml:space="preserve">m</t>
  </si>
  <si>
    <t xml:space="preserve">Cabo unipolar SZ1-K (AS+), sendo a sua tensão atribuída de 0,6/1 kV, reação ao fogo classe Cca-s1b,d1,a1 segundo NP EN 50575, com condutor de cobre classe 5 (-K) de 6 mm² de seção, com isolamento de composto termoestável especial ignífugo e bainha de composto termoplástico à base de poliolefina com baixa emissão de fumos e gases corrosivos (Z1) de cor laranja.</t>
  </si>
  <si>
    <t xml:space="preserve">mt33seg502</t>
  </si>
  <si>
    <t xml:space="preserve">Un</t>
  </si>
  <si>
    <t xml:space="preserve">Botão pulsador monobloco estanque para instalação saliente (IP55), cor cinza.</t>
  </si>
  <si>
    <t xml:space="preserve">mt33seg501</t>
  </si>
  <si>
    <t xml:space="preserve">Un</t>
  </si>
  <si>
    <t xml:space="preserve">Interruptor bipolar monobloco estanque para instalação saliente (IP55), cor cinza.</t>
  </si>
  <si>
    <t xml:space="preserve">mt35www010</t>
  </si>
  <si>
    <t xml:space="preserve">Un</t>
  </si>
  <si>
    <t xml:space="preserve">Material auxiliar para instalações eléctricas.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</si>
  <si>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</si>
  <si>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</si>
  <si>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</si>
  <si>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</si>
  <si>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</si>
  <si>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</si>
  <si>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</si>
  <si>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</si>
  <si>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R$ 711,74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</si>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</sst>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3.57" customWidth="1"/>
    <col min="5" max="5" width="75.14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209.86</v>
      </c>
      <c r="H9" s="13">
        <f ca="1">ROUND(INDIRECT(ADDRESS(ROW()+(0), COLUMN()+(-2), 1))*INDIRECT(ADDRESS(ROW()+(0), COLUMN()+(-1), 1)), 2)</f>
        <v>209.86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527.48</v>
      </c>
      <c r="H10" s="17">
        <f ca="1">ROUND(INDIRECT(ADDRESS(ROW()+(0), COLUMN()+(-2), 1))*INDIRECT(ADDRESS(ROW()+(0), COLUMN()+(-1), 1)), 2)</f>
        <v>527.48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610.84</v>
      </c>
      <c r="H11" s="17">
        <f ca="1">ROUND(INDIRECT(ADDRESS(ROW()+(0), COLUMN()+(-2), 1))*INDIRECT(ADDRESS(ROW()+(0), COLUMN()+(-1), 1)), 2)</f>
        <v>610.84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9</v>
      </c>
      <c r="G12" s="17">
        <v>609.36</v>
      </c>
      <c r="H12" s="17">
        <f ca="1">ROUND(INDIRECT(ADDRESS(ROW()+(0), COLUMN()+(-2), 1))*INDIRECT(ADDRESS(ROW()+(0), COLUMN()+(-1), 1)), 2)</f>
        <v>5484.24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</v>
      </c>
      <c r="G13" s="17">
        <v>83.27</v>
      </c>
      <c r="H13" s="17">
        <f ca="1">ROUND(INDIRECT(ADDRESS(ROW()+(0), COLUMN()+(-2), 1))*INDIRECT(ADDRESS(ROW()+(0), COLUMN()+(-1), 1)), 2)</f>
        <v>416.35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84.76</v>
      </c>
      <c r="H14" s="17">
        <f ca="1">ROUND(INDIRECT(ADDRESS(ROW()+(0), COLUMN()+(-2), 1))*INDIRECT(ADDRESS(ROW()+(0), COLUMN()+(-1), 1)), 2)</f>
        <v>84.76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94.28</v>
      </c>
      <c r="H15" s="17">
        <f ca="1">ROUND(INDIRECT(ADDRESS(ROW()+(0), COLUMN()+(-2), 1))*INDIRECT(ADDRESS(ROW()+(0), COLUMN()+(-1), 1)), 2)</f>
        <v>282.84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282.01</v>
      </c>
      <c r="H16" s="17">
        <f ca="1">ROUND(INDIRECT(ADDRESS(ROW()+(0), COLUMN()+(-2), 1))*INDIRECT(ADDRESS(ROW()+(0), COLUMN()+(-1), 1)), 2)</f>
        <v>282.01</v>
      </c>
    </row>
    <row r="17" spans="1:8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270.832</v>
      </c>
      <c r="G17" s="17">
        <v>11.9</v>
      </c>
      <c r="H17" s="17">
        <f ca="1">ROUND(INDIRECT(ADDRESS(ROW()+(0), COLUMN()+(-2), 1))*INDIRECT(ADDRESS(ROW()+(0), COLUMN()+(-1), 1)), 2)</f>
        <v>3222.9</v>
      </c>
    </row>
    <row r="18" spans="1:8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33.541</v>
      </c>
      <c r="G18" s="17">
        <v>17.6</v>
      </c>
      <c r="H18" s="17">
        <f ca="1">ROUND(INDIRECT(ADDRESS(ROW()+(0), COLUMN()+(-2), 1))*INDIRECT(ADDRESS(ROW()+(0), COLUMN()+(-1), 1)), 2)</f>
        <v>590.32</v>
      </c>
    </row>
    <row r="19" spans="1:8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17</v>
      </c>
      <c r="G19" s="17">
        <v>20.92</v>
      </c>
      <c r="H19" s="17">
        <f ca="1">ROUND(INDIRECT(ADDRESS(ROW()+(0), COLUMN()+(-2), 1))*INDIRECT(ADDRESS(ROW()+(0), COLUMN()+(-1), 1)), 2)</f>
        <v>355.64</v>
      </c>
    </row>
    <row r="20" spans="1:8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812.496</v>
      </c>
      <c r="G20" s="17">
        <v>0.83</v>
      </c>
      <c r="H20" s="17">
        <f ca="1">ROUND(INDIRECT(ADDRESS(ROW()+(0), COLUMN()+(-2), 1))*INDIRECT(ADDRESS(ROW()+(0), COLUMN()+(-1), 1)), 2)</f>
        <v>674.37</v>
      </c>
    </row>
    <row r="21" spans="1:8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469.5</v>
      </c>
      <c r="G21" s="17">
        <v>3.02</v>
      </c>
      <c r="H21" s="17">
        <f ca="1">ROUND(INDIRECT(ADDRESS(ROW()+(0), COLUMN()+(-2), 1))*INDIRECT(ADDRESS(ROW()+(0), COLUMN()+(-1), 1)), 2)</f>
        <v>1417.89</v>
      </c>
    </row>
    <row r="22" spans="1:8" ht="55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167.705</v>
      </c>
      <c r="G22" s="17">
        <v>4.69</v>
      </c>
      <c r="H22" s="17">
        <f ca="1">ROUND(INDIRECT(ADDRESS(ROW()+(0), COLUMN()+(-2), 1))*INDIRECT(ADDRESS(ROW()+(0), COLUMN()+(-1), 1)), 2)</f>
        <v>786.54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15</v>
      </c>
      <c r="G23" s="17">
        <v>53.57</v>
      </c>
      <c r="H23" s="17">
        <f ca="1">ROUND(INDIRECT(ADDRESS(ROW()+(0), COLUMN()+(-2), 1))*INDIRECT(ADDRESS(ROW()+(0), COLUMN()+(-1), 1)), 2)</f>
        <v>803.55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18</v>
      </c>
      <c r="G24" s="17">
        <v>92.22</v>
      </c>
      <c r="H24" s="17">
        <f ca="1">ROUND(INDIRECT(ADDRESS(ROW()+(0), COLUMN()+(-2), 1))*INDIRECT(ADDRESS(ROW()+(0), COLUMN()+(-1), 1)), 2)</f>
        <v>1659.96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7</v>
      </c>
      <c r="G25" s="17">
        <v>9.91</v>
      </c>
      <c r="H25" s="17">
        <f ca="1">ROUND(INDIRECT(ADDRESS(ROW()+(0), COLUMN()+(-2), 1))*INDIRECT(ADDRESS(ROW()+(0), COLUMN()+(-1), 1)), 2)</f>
        <v>69.37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34.944</v>
      </c>
      <c r="G26" s="17">
        <v>40.91</v>
      </c>
      <c r="H26" s="17">
        <f ca="1">ROUND(INDIRECT(ADDRESS(ROW()+(0), COLUMN()+(-2), 1))*INDIRECT(ADDRESS(ROW()+(0), COLUMN()+(-1), 1)), 2)</f>
        <v>1429.56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33.407</v>
      </c>
      <c r="G27" s="21">
        <v>30.78</v>
      </c>
      <c r="H27" s="21">
        <f ca="1">ROUND(INDIRECT(ADDRESS(ROW()+(0), COLUMN()+(-2), 1))*INDIRECT(ADDRESS(ROW()+(0), COLUMN()+(-1), 1)), 2)</f>
        <v>1028.27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19936.8</v>
      </c>
      <c r="H28" s="24">
        <f ca="1">ROUND(INDIRECT(ADDRESS(ROW()+(0), COLUMN()+(-2), 1))*INDIRECT(ADDRESS(ROW()+(0), COLUMN()+(-1), 1))/100, 2)</f>
        <v>398.74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20335.5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