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<sst xmlns="http://schemas.openxmlformats.org/spreadsheetml/2006/main" count="51" uniqueCount="51">
  <si>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</si>
  <si>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ICS019</t>
  </si>
  <si>
    <t xml:space="preserve">Un</t>
  </si>
  <si>
    <t xml:space="preserve">Bomba de circulação.</t>
  </si>
  <si>
    <r>
      <rPr>
        <sz val="8.25"/>
        <color rgb="FF000000"/>
        <rFont val="Arial"/>
        <family val="2"/>
      </rPr>
      <t xml:space="preserve">Bomba elétrica centrífuga, de ferro fundido, de três velocidades, com uma potência de 0,071 kW, impulsor de tecnopolímero, eixo motor de aço cromado, bocas macho roscadas de 1", isolamento classe H, para alimentação monofásica a 230 V. Inclusive ponte de manômetros formado por manômetro, registros de esfera e tubulação de cobre; elementos de montagem; caixa de ligações eléctricas com condensador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</si>
  <si>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</si>
  <si>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</si>
  <si>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</si>
  <si>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</si>
  <si>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</si>
  <si>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</si>
  <si>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mt37bce005a</t>
  </si>
  <si>
    <t xml:space="preserve">Un</t>
  </si>
  <si>
    <t xml:space="preserve">Bomba elétrica centrífuga, de ferro fundido, de três velocidades, com uma potência de 0,071 kW, impulsor de tecnopolímero, eixo motor de aço cromado, bocas macho roscadas de 1", isolamento classe H, para alimentação monofásica a 230 V.</t>
  </si>
  <si>
    <t xml:space="preserve">mt37sve010d</t>
  </si>
  <si>
    <t xml:space="preserve">Un</t>
  </si>
  <si>
    <t xml:space="preserve">Registro de esfera de latão niquelado para enroscar de 1".</t>
  </si>
  <si>
    <t xml:space="preserve">mt37www060d</t>
  </si>
  <si>
    <t xml:space="preserve">Un</t>
  </si>
  <si>
    <t xml:space="preserve">Filtro de retenção de resíduos de latão, com peneiro de aço inoxidável com perfurações de 0,4 mm de diâmetro, com rosca de 1", para uma pressão máxima de funcionamento de 16 bar e uma temperatura máxima de 110°C.</t>
  </si>
  <si>
    <t xml:space="preserve">mt37svr010c</t>
  </si>
  <si>
    <t xml:space="preserve">Un</t>
  </si>
  <si>
    <t xml:space="preserve">Válvula de retenção de latão para enroscar de 1".</t>
  </si>
  <si>
    <t xml:space="preserve">mt37www050c</t>
  </si>
  <si>
    <t xml:space="preserve">Un</t>
  </si>
  <si>
    <t xml:space="preserve">União anti-vibração, de borracha, com rosca de 1", para uma pressão máxima de funcionamento de 10 bar.</t>
  </si>
  <si>
    <t xml:space="preserve">mt42www040</t>
  </si>
  <si>
    <t xml:space="preserve">Un</t>
  </si>
  <si>
    <t xml:space="preserve">Manômetro com banho de glicerina e diâmetro de esfera de 100 mm, com tomada vertical, para montagem roscado de 1/2", escala de pressão de 0 a 5 bar.</t>
  </si>
  <si>
    <t xml:space="preserve">mt37sve010b</t>
  </si>
  <si>
    <t xml:space="preserve">Un</t>
  </si>
  <si>
    <t xml:space="preserve">Registro de esfera de latão niquelado para enroscar de 1/2".</t>
  </si>
  <si>
    <t xml:space="preserve">mt37tca010ba</t>
  </si>
  <si>
    <t xml:space="preserve">m</t>
  </si>
  <si>
    <t xml:space="preserve">Tubo de cobre rígido com parede de 1 mm de espessura e 13/15 mm de diâmetro.</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</si>
  <si>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</si>
  <si>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</si>
  <si>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com o preço incrementado em 20% relativamente a acessórios e peças especiais.</t>
  </si>
  <si>
    <t xml:space="preserve">mt35cep010ab</t>
  </si>
  <si>
    <t xml:space="preserve">m</t>
  </si>
  <si>
    <t xml:space="preserve">Cabo unipolar H07V-U, sendo a sua tensão atribuída de 450/750 V, reação ao fogo classe Eca segundo NP EN 50575, com condutor unifilar de cobre classe 1 de 2,5 mm² de seção, com isolamento de PVC.</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</si>
  <si>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</si>
  <si>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</si>
  <si>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</si>
  <si>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</si>
  <si>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</si>
  <si>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</si>
  <si>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</si>
  <si>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</si>
  <si>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R$ 633,85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</si>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</sst>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440.18</v>
      </c>
      <c r="H9" s="13">
        <f ca="1">ROUND(INDIRECT(ADDRESS(ROW()+(0), COLUMN()+(-2), 1))*INDIRECT(ADDRESS(ROW()+(0), COLUMN()+(-1), 1)), 2)</f>
        <v>440.18</v>
      </c>
    </row>
    <row r="10" spans="1:8" ht="13.50" thickBot="1" customHeight="1">
      <c r="A10" s="14" t="s">
        <v>14</v>
      </c>
      <c r="B10" s="14"/>
      <c r="C10" s="14"/>
      <c r="D10" s="15" t="s">
        <v>15</v>
      </c>
      <c r="E10" s="14" t="s">
        <v>16</v>
      </c>
      <c r="F10" s="16">
        <v>2</v>
      </c>
      <c r="G10" s="17">
        <v>36.28</v>
      </c>
      <c r="H10" s="17">
        <f ca="1">ROUND(INDIRECT(ADDRESS(ROW()+(0), COLUMN()+(-2), 1))*INDIRECT(ADDRESS(ROW()+(0), COLUMN()+(-1), 1)), 2)</f>
        <v>72.56</v>
      </c>
    </row>
    <row r="11" spans="1:8" ht="34.50" thickBot="1" customHeight="1">
      <c r="A11" s="14" t="s">
        <v>17</v>
      </c>
      <c r="B11" s="14"/>
      <c r="C11" s="14"/>
      <c r="D11" s="15" t="s">
        <v>18</v>
      </c>
      <c r="E11" s="14" t="s">
        <v>19</v>
      </c>
      <c r="F11" s="16">
        <v>1</v>
      </c>
      <c r="G11" s="17">
        <v>27.22</v>
      </c>
      <c r="H11" s="17">
        <f ca="1">ROUND(INDIRECT(ADDRESS(ROW()+(0), COLUMN()+(-2), 1))*INDIRECT(ADDRESS(ROW()+(0), COLUMN()+(-1), 1)), 2)</f>
        <v>27.22</v>
      </c>
    </row>
    <row r="12" spans="1:8" ht="13.50" thickBot="1" customHeight="1">
      <c r="A12" s="14" t="s">
        <v>20</v>
      </c>
      <c r="B12" s="14"/>
      <c r="C12" s="14"/>
      <c r="D12" s="15" t="s">
        <v>21</v>
      </c>
      <c r="E12" s="14" t="s">
        <v>22</v>
      </c>
      <c r="F12" s="16">
        <v>1</v>
      </c>
      <c r="G12" s="17">
        <v>24.12</v>
      </c>
      <c r="H12" s="17">
        <f ca="1">ROUND(INDIRECT(ADDRESS(ROW()+(0), COLUMN()+(-2), 1))*INDIRECT(ADDRESS(ROW()+(0), COLUMN()+(-1), 1)), 2)</f>
        <v>24.12</v>
      </c>
    </row>
    <row r="13" spans="1:8" ht="24.00" thickBot="1" customHeight="1">
      <c r="A13" s="14" t="s">
        <v>23</v>
      </c>
      <c r="B13" s="14"/>
      <c r="C13" s="14"/>
      <c r="D13" s="15" t="s">
        <v>24</v>
      </c>
      <c r="E13" s="14" t="s">
        <v>25</v>
      </c>
      <c r="F13" s="16">
        <v>2</v>
      </c>
      <c r="G13" s="17">
        <v>73.71</v>
      </c>
      <c r="H13" s="17">
        <f ca="1">ROUND(INDIRECT(ADDRESS(ROW()+(0), COLUMN()+(-2), 1))*INDIRECT(ADDRESS(ROW()+(0), COLUMN()+(-1), 1)), 2)</f>
        <v>147.42</v>
      </c>
    </row>
    <row r="14" spans="1:8" ht="24.00" thickBot="1" customHeight="1">
      <c r="A14" s="14" t="s">
        <v>26</v>
      </c>
      <c r="B14" s="14"/>
      <c r="C14" s="14"/>
      <c r="D14" s="15" t="s">
        <v>27</v>
      </c>
      <c r="E14" s="14" t="s">
        <v>28</v>
      </c>
      <c r="F14" s="16">
        <v>1</v>
      </c>
      <c r="G14" s="17">
        <v>289.91</v>
      </c>
      <c r="H14" s="17">
        <f ca="1">ROUND(INDIRECT(ADDRESS(ROW()+(0), COLUMN()+(-2), 1))*INDIRECT(ADDRESS(ROW()+(0), COLUMN()+(-1), 1)), 2)</f>
        <v>289.91</v>
      </c>
    </row>
    <row r="15" spans="1:8" ht="13.50" thickBot="1" customHeight="1">
      <c r="A15" s="14" t="s">
        <v>29</v>
      </c>
      <c r="B15" s="14"/>
      <c r="C15" s="14"/>
      <c r="D15" s="15" t="s">
        <v>30</v>
      </c>
      <c r="E15" s="14" t="s">
        <v>31</v>
      </c>
      <c r="F15" s="16">
        <v>2</v>
      </c>
      <c r="G15" s="17">
        <v>14.77</v>
      </c>
      <c r="H15" s="17">
        <f ca="1">ROUND(INDIRECT(ADDRESS(ROW()+(0), COLUMN()+(-2), 1))*INDIRECT(ADDRESS(ROW()+(0), COLUMN()+(-1), 1)), 2)</f>
        <v>29.54</v>
      </c>
    </row>
    <row r="16" spans="1:8" ht="13.50" thickBot="1" customHeight="1">
      <c r="A16" s="14" t="s">
        <v>32</v>
      </c>
      <c r="B16" s="14"/>
      <c r="C16" s="14"/>
      <c r="D16" s="15" t="s">
        <v>33</v>
      </c>
      <c r="E16" s="14" t="s">
        <v>34</v>
      </c>
      <c r="F16" s="16">
        <v>0.35</v>
      </c>
      <c r="G16" s="17">
        <v>14.39</v>
      </c>
      <c r="H16" s="17">
        <f ca="1">ROUND(INDIRECT(ADDRESS(ROW()+(0), COLUMN()+(-2), 1))*INDIRECT(ADDRESS(ROW()+(0), COLUMN()+(-1), 1)), 2)</f>
        <v>5.04</v>
      </c>
    </row>
    <row r="17" spans="1:8" ht="45.00" thickBot="1" customHeight="1">
      <c r="A17" s="14" t="s">
        <v>35</v>
      </c>
      <c r="B17" s="14"/>
      <c r="C17" s="14"/>
      <c r="D17" s="15" t="s">
        <v>36</v>
      </c>
      <c r="E17" s="14" t="s">
        <v>37</v>
      </c>
      <c r="F17" s="16">
        <v>3</v>
      </c>
      <c r="G17" s="17">
        <v>11.9</v>
      </c>
      <c r="H17" s="17">
        <f ca="1">ROUND(INDIRECT(ADDRESS(ROW()+(0), COLUMN()+(-2), 1))*INDIRECT(ADDRESS(ROW()+(0), COLUMN()+(-1), 1)), 2)</f>
        <v>35.7</v>
      </c>
    </row>
    <row r="18" spans="1:8" ht="34.50" thickBot="1" customHeight="1">
      <c r="A18" s="14" t="s">
        <v>38</v>
      </c>
      <c r="B18" s="14"/>
      <c r="C18" s="14"/>
      <c r="D18" s="15" t="s">
        <v>39</v>
      </c>
      <c r="E18" s="14" t="s">
        <v>40</v>
      </c>
      <c r="F18" s="16">
        <v>9</v>
      </c>
      <c r="G18" s="17">
        <v>0.83</v>
      </c>
      <c r="H18" s="17">
        <f ca="1">ROUND(INDIRECT(ADDRESS(ROW()+(0), COLUMN()+(-2), 1))*INDIRECT(ADDRESS(ROW()+(0), COLUMN()+(-1), 1)), 2)</f>
        <v>7.47</v>
      </c>
    </row>
    <row r="19" spans="1:8" ht="13.50" thickBot="1" customHeight="1">
      <c r="A19" s="14" t="s">
        <v>41</v>
      </c>
      <c r="B19" s="14"/>
      <c r="C19" s="14"/>
      <c r="D19" s="15" t="s">
        <v>42</v>
      </c>
      <c r="E19" s="14" t="s">
        <v>43</v>
      </c>
      <c r="F19" s="16">
        <v>3.39</v>
      </c>
      <c r="G19" s="17">
        <v>40.91</v>
      </c>
      <c r="H19" s="17">
        <f ca="1">ROUND(INDIRECT(ADDRESS(ROW()+(0), COLUMN()+(-2), 1))*INDIRECT(ADDRESS(ROW()+(0), COLUMN()+(-1), 1)), 2)</f>
        <v>138.68</v>
      </c>
    </row>
    <row r="20" spans="1:8" ht="13.50" thickBot="1" customHeight="1">
      <c r="A20" s="14" t="s">
        <v>44</v>
      </c>
      <c r="B20" s="14"/>
      <c r="C20" s="14"/>
      <c r="D20" s="18" t="s">
        <v>45</v>
      </c>
      <c r="E20" s="19" t="s">
        <v>46</v>
      </c>
      <c r="F20" s="20">
        <v>3.39</v>
      </c>
      <c r="G20" s="21">
        <v>30.78</v>
      </c>
      <c r="H20" s="21">
        <f ca="1">ROUND(INDIRECT(ADDRESS(ROW()+(0), COLUMN()+(-2), 1))*INDIRECT(ADDRESS(ROW()+(0), COLUMN()+(-1), 1)), 2)</f>
        <v>104.34</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1322.18</v>
      </c>
      <c r="H21" s="24">
        <f ca="1">ROUND(INDIRECT(ADDRESS(ROW()+(0), COLUMN()+(-2), 1))*INDIRECT(ADDRESS(ROW()+(0), COLUMN()+(-1), 1))/100, 2)</f>
        <v>26.44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1348.62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