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<sst xmlns="http://schemas.openxmlformats.org/spreadsheetml/2006/main" count="24" uniqueCount="24">
  <si>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</si>
  <si>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IBY257</t>
  </si>
  <si>
    <t xml:space="preserve">Un</t>
  </si>
  <si>
    <t xml:space="preserve">Unidade exterior de ar condicionado, para substituição, com recuperação de calor, para sistema VRV-IV Q, para gás R-410A.</t>
  </si>
  <si>
    <r>
      <rPr>
        <sz val="8.25"/>
        <color rgb="FF000000"/>
        <rFont val="Arial"/>
        <family val="2"/>
      </rPr>
      <t xml:space="preserve">Unidade exterior para sistema VRV-IV Q (Volume de Refrigerante Variável, para substituição), bomba de calor com recuperação de calor, modelo RQEQ180P3 "DAIKIN", para gás R-410A em substituição de unidade exterior para gás R-22, alimentação trifásica (400V/50Hz), potência frigorífica nominal 18 kW (temperatura de bulbo úmido de ar interior 19°C, temperatura de bulbo seco do ar exterior 35°C), EER 3,48, limite de funcionamento de temperatura de bulbo seco do ar exterior em refrigeração desde -5 até 43°C, potência calorífica nominal 20 kW (temperatura de bulbo seco de ar interior 20°C, temperatura de bulbo seco do ar exterior 7°C), COP 3,72, limite de funcionamento de temperatura de bulbo seco do ar exterior em aquecimento desde -20 até 15,5°C, controle através de microprocessador, compressores scroll hermeticamente vedados, com controle Inverter, 1680x635x765 mm, peso 175 kg, pressão sonora 58 dBA, comprimento total máximo da tubulação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tubulação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controle (bus D-III Net), tratamento anticorrosivo especial do permutador de calor, função de recuperação de refrigerante, carga automática adicional de refrigerante, prova automática de funcionamento e ajuste de limitação de consumo de energia (função I-Demand). O preço não inclui os elementos anti-vibratórios de piso,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</si>
  <si>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</si>
  <si>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</si>
  <si>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</si>
  <si>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</si>
  <si>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</si>
  <si>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</si>
  <si>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mt42dai006b</t>
  </si>
  <si>
    <t xml:space="preserve">Un</t>
  </si>
  <si>
    <t xml:space="preserve">Unidade exterior para sistema VRV-IV Q (Volume de Refrigerante Variável, para substituição), bomba de calor com recuperação de calor, modelo RQEQ180P3 "DAIKIN", para gás R-410A em substituição de unidade exterior para gás R-22, alimentação trifásica (400V/50Hz), potência frigorífica nominal 18 kW (temperatura de bulbo úmido de ar interior 19°C, temperatura de bulbo seco do ar exterior 35°C), EER 3,48, limite de funcionamento de temperatura de bulbo seco do ar exterior em refrigeração desde -5 até 43°C, potência calorífica nominal 20 kW (temperatura de bulbo seco de ar interior 20°C, temperatura de bulbo seco do ar exterior 7°C), COP 3,72, limite de funcionamento de temperatura de bulbo seco do ar exterior em aquecimento desde -20 até 15,5°C, controle através de microprocessador, compressores scroll hermeticamente vedados, com controle Inverter, 1680x635x765 mm, peso 175 kg, pressão sonora 58 dBA, comprimento total máximo da tubulação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tubulação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controle (bus D-III Net), tratamento anticorrosivo especial do permutador de calor, função de recuperação de refrigerante, carga automática adicional de refrigerante, prova automática de funcionamento e ajuste de limitação de consumo de energia (função I-Demand).</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</si>
  <si>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</si>
  <si>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</si>
  <si>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</si>
  <si>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</si>
  <si>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</si>
  <si>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</si>
  <si>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</si>
  <si>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</si>
  <si>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R$ 32.460,31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</si>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</sst>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90576.3</v>
      </c>
      <c r="H9" s="13">
        <f ca="1">ROUND(INDIRECT(ADDRESS(ROW()+(0), COLUMN()+(-2), 1))*INDIRECT(ADDRESS(ROW()+(0), COLUMN()+(-1), 1)), 2)</f>
        <v>90576.3</v>
      </c>
    </row>
    <row r="10" spans="1:8" ht="13.50" thickBot="1" customHeight="1">
      <c r="A10" s="14" t="s">
        <v>14</v>
      </c>
      <c r="B10" s="14"/>
      <c r="C10" s="15" t="s">
        <v>15</v>
      </c>
      <c r="D10" s="15"/>
      <c r="E10" s="14" t="s">
        <v>16</v>
      </c>
      <c r="F10" s="16">
        <v>4.868</v>
      </c>
      <c r="G10" s="17">
        <v>40.91</v>
      </c>
      <c r="H10" s="17">
        <f ca="1">ROUND(INDIRECT(ADDRESS(ROW()+(0), COLUMN()+(-2), 1))*INDIRECT(ADDRESS(ROW()+(0), COLUMN()+(-1), 1)), 2)</f>
        <v>199.15</v>
      </c>
    </row>
    <row r="11" spans="1:8" ht="13.50" thickBot="1" customHeight="1">
      <c r="A11" s="14" t="s">
        <v>17</v>
      </c>
      <c r="B11" s="14"/>
      <c r="C11" s="18" t="s">
        <v>18</v>
      </c>
      <c r="D11" s="18"/>
      <c r="E11" s="19" t="s">
        <v>19</v>
      </c>
      <c r="F11" s="20">
        <v>4.868</v>
      </c>
      <c r="G11" s="21">
        <v>30.78</v>
      </c>
      <c r="H11" s="21">
        <f ca="1">ROUND(INDIRECT(ADDRESS(ROW()+(0), COLUMN()+(-2), 1))*INDIRECT(ADDRESS(ROW()+(0), COLUMN()+(-1), 1)), 2)</f>
        <v>149.84</v>
      </c>
    </row>
    <row r="12" spans="1:8" ht="13.50" thickBot="1" customHeight="1">
      <c r="A12" s="19"/>
      <c r="B12" s="19"/>
      <c r="C12" s="22" t="s">
        <v>20</v>
      </c>
      <c r="D12" s="22"/>
      <c r="E12" s="5" t="s">
        <v>21</v>
      </c>
      <c r="F12" s="23">
        <v>2</v>
      </c>
      <c r="G12" s="24">
        <f ca="1">ROUND(SUM(INDIRECT(ADDRESS(ROW()+(-1), COLUMN()+(1), 1)),INDIRECT(ADDRESS(ROW()+(-2), COLUMN()+(1), 1)),INDIRECT(ADDRESS(ROW()+(-3), COLUMN()+(1), 1))), 2)</f>
        <v>90925.2</v>
      </c>
      <c r="H12" s="24">
        <f ca="1">ROUND(INDIRECT(ADDRESS(ROW()+(0), COLUMN()+(-2), 1))*INDIRECT(ADDRESS(ROW()+(0), COLUMN()+(-1), 1))/100, 2)</f>
        <v>1818.5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92743.7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