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<sst xmlns="http://schemas.openxmlformats.org/spreadsheetml/2006/main" count="24" uniqueCount="24">
  <si>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</si>
  <si>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IBY254</t>
  </si>
  <si>
    <t xml:space="preserve">Un</t>
  </si>
  <si>
    <t xml:space="preserve">Unidade exterior de ar condicionado, para substituição, para sistema VRV-IV+ Q, para gás R-410A.</t>
  </si>
  <si>
    <r>
      <rPr>
        <sz val="8.25"/>
        <color rgb="FF000000"/>
        <rFont val="Arial"/>
        <family val="2"/>
      </rPr>
      <t xml:space="preserve">Unidade exterior, para sistema VRV-IV+ Q (Volume de Refrigerante Variável, para substituição), bomba de calor, modelo RXYQQ20U "DAIKIN", para gás R-410A, em substituição de unidade exterior para gás R-22, alimentação trifásica (400V/50Hz), potência frigorífica nominal 56 kW (temperatura de bulbo úmido de ar interior 19°C, temperatura de bulbo seco do ar exterior 35°C), SEER 5,9, limite de funcionamento de temperatura de bulbo seco do ar exterior em refrigeração desde -5 até 43°C, potência calorífica nominal 63 kW (temperatura de bulbo seco de ar interior 20°C, temperatura de bulbo seco do ar exterior 7°C), SCOP 4, limite de funcionamento de temperatura de bulbo seco do ar exterior em aquecimento desde -20 até 15,5°C, controle através de microprocessador, compressores scroll hermeticamente vedados, com controle Inverter, dimensões 1685x1240x765 mm, peso 308 kg, pressão sonora 88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</si>
  <si>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</si>
  <si>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</si>
  <si>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</si>
  <si>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</si>
  <si>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</si>
  <si>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</si>
  <si>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mt42dai001g</t>
  </si>
  <si>
    <t xml:space="preserve">Un</t>
  </si>
  <si>
    <t xml:space="preserve">Unidade exterior, para sistema VRV-IV+ Q (Volume de Refrigerante Variável, para substituição), bomba de calor, modelo RXYQQ20U "DAIKIN", para gás R-410A, em substituição de unidade exterior para gás R-22, alimentação trifásica (400V/50Hz), potência frigorífica nominal 56 kW (temperatura de bulbo úmido de ar interior 19°C, temperatura de bulbo seco do ar exterior 35°C), SEER 5,9, limite de funcionamento de temperatura de bulbo seco do ar exterior em refrigeração desde -5 até 43°C, potência calorífica nominal 63 kW (temperatura de bulbo seco de ar interior 20°C, temperatura de bulbo seco do ar exterior 7°C), SCOP 4, limite de funcionamento de temperatura de bulbo seco do ar exterior em aquecimento desde -20 até 15,5°C, controle através de microprocessador, compressores scroll hermeticamente vedados, com controle Inverter, dimensões 1685x1240x765 mm, peso 308 kg, pressão sonora 88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</si>
  <si>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</si>
  <si>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</si>
  <si>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</si>
  <si>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</si>
  <si>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</si>
  <si>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</si>
  <si>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</si>
  <si>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</si>
  <si>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R$ 95.943,65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</si>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</sst>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268159</v>
      </c>
      <c r="H9" s="13">
        <f ca="1">ROUND(INDIRECT(ADDRESS(ROW()+(0), COLUMN()+(-2), 1))*INDIRECT(ADDRESS(ROW()+(0), COLUMN()+(-1), 1)), 2)</f>
        <v>268159</v>
      </c>
    </row>
    <row r="10" spans="1:8" ht="13.50" thickBot="1" customHeight="1">
      <c r="A10" s="14" t="s">
        <v>14</v>
      </c>
      <c r="B10" s="14"/>
      <c r="C10" s="15" t="s">
        <v>15</v>
      </c>
      <c r="D10" s="15"/>
      <c r="E10" s="14" t="s">
        <v>16</v>
      </c>
      <c r="F10" s="16">
        <v>8.236</v>
      </c>
      <c r="G10" s="17">
        <v>40.91</v>
      </c>
      <c r="H10" s="17">
        <f ca="1">ROUND(INDIRECT(ADDRESS(ROW()+(0), COLUMN()+(-2), 1))*INDIRECT(ADDRESS(ROW()+(0), COLUMN()+(-1), 1)), 2)</f>
        <v>336.93</v>
      </c>
    </row>
    <row r="11" spans="1:8" ht="13.50" thickBot="1" customHeight="1">
      <c r="A11" s="14" t="s">
        <v>17</v>
      </c>
      <c r="B11" s="14"/>
      <c r="C11" s="18" t="s">
        <v>18</v>
      </c>
      <c r="D11" s="18"/>
      <c r="E11" s="19" t="s">
        <v>19</v>
      </c>
      <c r="F11" s="20">
        <v>8.236</v>
      </c>
      <c r="G11" s="21">
        <v>30.78</v>
      </c>
      <c r="H11" s="21">
        <f ca="1">ROUND(INDIRECT(ADDRESS(ROW()+(0), COLUMN()+(-2), 1))*INDIRECT(ADDRESS(ROW()+(0), COLUMN()+(-1), 1)), 2)</f>
        <v>253.5</v>
      </c>
    </row>
    <row r="12" spans="1:8" ht="13.50" thickBot="1" customHeight="1">
      <c r="A12" s="19"/>
      <c r="B12" s="19"/>
      <c r="C12" s="22" t="s">
        <v>20</v>
      </c>
      <c r="D12" s="22"/>
      <c r="E12" s="5" t="s">
        <v>21</v>
      </c>
      <c r="F12" s="23">
        <v>2</v>
      </c>
      <c r="G12" s="24">
        <f ca="1">ROUND(SUM(INDIRECT(ADDRESS(ROW()+(-1), COLUMN()+(1), 1)),INDIRECT(ADDRESS(ROW()+(-2), COLUMN()+(1), 1)),INDIRECT(ADDRESS(ROW()+(-3), COLUMN()+(1), 1))), 2)</f>
        <v>268750</v>
      </c>
      <c r="H12" s="24">
        <f ca="1">ROUND(INDIRECT(ADDRESS(ROW()+(0), COLUMN()+(-2), 1))*INDIRECT(ADDRESS(ROW()+(0), COLUMN()+(-1), 1))/100, 2)</f>
        <v>5374.99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274125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