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<sst xmlns="http://schemas.openxmlformats.org/spreadsheetml/2006/main" count="48" uniqueCount="48">
  <si>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</si>
  <si>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FFR010</t>
  </si>
  <si>
    <t xml:space="preserve">m²</t>
  </si>
  <si>
    <t xml:space="preserve">Pano interior de fachada dupla, de alvenaria cerâmica para revestir.</t>
  </si>
  <si>
    <r>
      <rPr>
        <sz val="8.25"/>
        <color rgb="FF000000"/>
        <rFont val="Arial"/>
        <family val="2"/>
      </rPr>
      <t xml:space="preserve">Pano interior de fachada dupla, de 9 cm de espessura, de alvenaria de bloco cerâmico com furos na horizontal, para revestir, 9x19x19 cm, com juntas de 10 mm de espessura, assente com argamassa de cimento confeccionada em obra, com 250 kg/m³ de cimento, cor cinza, dosificação 1:6, fornecida em sacos. Padieira de alvenaria reforçada de blocos cortados para revestir;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</si>
  <si>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</si>
  <si>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</si>
  <si>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</si>
  <si>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</si>
  <si>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</si>
  <si>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</si>
  <si>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mt02bcr010ae</t>
  </si>
  <si>
    <t xml:space="preserve">Un</t>
  </si>
  <si>
    <t xml:space="preserve">Bloco cerâmico com furos na horizontal, para revestir, 9x19x19 cm, resistência à compressão 1,5 MPa; com o preço incrementado em 20% relativamente a peças especiais. Segundo ABNT NBR 15270-1.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</si>
  <si>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</si>
  <si>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</si>
  <si>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</si>
  <si>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</si>
  <si>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</si>
  <si>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</si>
  <si>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</si>
  <si>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</si>
  <si>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</si>
  <si>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</si>
  <si>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</si>
  <si>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</si>
  <si>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mt50spa050m</t>
  </si>
  <si>
    <t xml:space="preserve">m³</t>
  </si>
  <si>
    <t xml:space="preserve">Pranchão de madeira de pinho, dimensões 20x7,2 cm.</t>
  </si>
  <si>
    <t xml:space="preserve">mt50spa081a</t>
  </si>
  <si>
    <t xml:space="preserve">Un</t>
  </si>
  <si>
    <t xml:space="preserve">Escora metálica telescópica, até 3 m de altura.</t>
  </si>
  <si>
    <t xml:space="preserve">mt50spa101</t>
  </si>
  <si>
    <t xml:space="preserve">kg</t>
  </si>
  <si>
    <t xml:space="preserve">Pregos de aço.</t>
  </si>
  <si>
    <t xml:space="preserve">mq06hor010</t>
  </si>
  <si>
    <t xml:space="preserve">h</t>
  </si>
  <si>
    <t xml:space="preserve">Betoneira elétrica com uma capacidade de amassamento de 160 l.</t>
  </si>
  <si>
    <t xml:space="preserve">mo021</t>
  </si>
  <si>
    <t xml:space="preserve">h</t>
  </si>
  <si>
    <t xml:space="preserve">Pedreiro de alvenarias.</t>
  </si>
  <si>
    <t xml:space="preserve">mo114</t>
  </si>
  <si>
    <t xml:space="preserve">h</t>
  </si>
  <si>
    <t xml:space="preserve">Servente de pedreiro de alvenarias.</t>
  </si>
  <si>
    <t xml:space="preserve">%</t>
  </si>
  <si>
    <t xml:space="preserve">Custos diretos complementares</t>
  </si>
  <si>
    <t xml:space="preserve">Custo de manutenção decenal: R$ 3,85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</si>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</sst>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85" customWidth="1"/>
    <col min="4" max="4" width="2.72" customWidth="1"/>
    <col min="5" max="5" width="79.90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28</v>
      </c>
      <c r="G9" s="13">
        <v>0.58</v>
      </c>
      <c r="H9" s="13">
        <f ca="1">ROUND(INDIRECT(ADDRESS(ROW()+(0), COLUMN()+(-2), 1))*INDIRECT(ADDRESS(ROW()+(0), COLUMN()+(-1), 1)), 2)</f>
        <v>16.24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0.004</v>
      </c>
      <c r="G10" s="17">
        <v>3.79</v>
      </c>
      <c r="H10" s="17">
        <f ca="1">ROUND(INDIRECT(ADDRESS(ROW()+(0), COLUMN()+(-2),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0.015</v>
      </c>
      <c r="G11" s="17">
        <v>50.71</v>
      </c>
      <c r="H11" s="17">
        <f ca="1">ROUND(INDIRECT(ADDRESS(ROW()+(0), COLUMN()+(-2), 1))*INDIRECT(ADDRESS(ROW()+(0), COLUMN()+(-1), 1)), 2)</f>
        <v>0.76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2.381</v>
      </c>
      <c r="G12" s="17">
        <v>0.63</v>
      </c>
      <c r="H12" s="17">
        <f ca="1">ROUND(INDIRECT(ADDRESS(ROW()+(0), COLUMN()+(-2), 1))*INDIRECT(ADDRESS(ROW()+(0), COLUMN()+(-1), 1)), 2)</f>
        <v>1.5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</v>
      </c>
      <c r="G13" s="17">
        <v>11.66</v>
      </c>
      <c r="H13" s="17">
        <f ca="1">ROUND(INDIRECT(ADDRESS(ROW()+(0), COLUMN()+(-2), 1))*INDIRECT(ADDRESS(ROW()+(0), COLUMN()+(-1), 1)), 2)</f>
        <v>4.66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0.001</v>
      </c>
      <c r="G14" s="17">
        <v>1110.59</v>
      </c>
      <c r="H14" s="17">
        <f ca="1">ROUND(INDIRECT(ADDRESS(ROW()+(0), COLUMN()+(-2), 1))*INDIRECT(ADDRESS(ROW()+(0), COLUMN()+(-1), 1)), 2)</f>
        <v>1.11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0.003</v>
      </c>
      <c r="G15" s="17">
        <v>48.68</v>
      </c>
      <c r="H15" s="17">
        <f ca="1">ROUND(INDIRECT(ADDRESS(ROW()+(0), COLUMN()+(-2), 1))*INDIRECT(ADDRESS(ROW()+(0), COLUMN()+(-1), 1)), 2)</f>
        <v>0.15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0.011</v>
      </c>
      <c r="G16" s="17">
        <v>4.74</v>
      </c>
      <c r="H16" s="17">
        <f ca="1">ROUND(INDIRECT(ADDRESS(ROW()+(0), COLUMN()+(-2), 1))*INDIRECT(ADDRESS(ROW()+(0), COLUMN()+(-1), 1)), 2)</f>
        <v>0.05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0.008</v>
      </c>
      <c r="G17" s="17">
        <v>12.69</v>
      </c>
      <c r="H17" s="17">
        <f ca="1">ROUND(INDIRECT(ADDRESS(ROW()+(0), COLUMN()+(-2), 1))*INDIRECT(ADDRESS(ROW()+(0), COLUMN()+(-1), 1)), 2)</f>
        <v>0.1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0.4</v>
      </c>
      <c r="G18" s="17">
        <v>32.24</v>
      </c>
      <c r="H18" s="17">
        <f ca="1">ROUND(INDIRECT(ADDRESS(ROW()+(0), COLUMN()+(-2), 1))*INDIRECT(ADDRESS(ROW()+(0), COLUMN()+(-1), 1)), 2)</f>
        <v>12.9</v>
      </c>
    </row>
    <row r="19" spans="1:8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20">
        <v>0.334</v>
      </c>
      <c r="G19" s="21">
        <v>27.81</v>
      </c>
      <c r="H19" s="21">
        <f ca="1">ROUND(INDIRECT(ADDRESS(ROW()+(0), COLUMN()+(-2), 1))*INDIRECT(ADDRESS(ROW()+(0), COLUMN()+(-1), 1)), 2)</f>
        <v>9.29</v>
      </c>
    </row>
    <row r="20" spans="1:8" ht="13.50" thickBot="1" customHeight="1">
      <c r="A20" s="19"/>
      <c r="B20" s="19"/>
      <c r="C20" s="22" t="s">
        <v>44</v>
      </c>
      <c r="D20" s="22"/>
      <c r="E20" s="5" t="s">
        <v>45</v>
      </c>
      <c r="F20" s="23">
        <v>3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46.78</v>
      </c>
      <c r="H20" s="24">
        <f ca="1">ROUND(INDIRECT(ADDRESS(ROW()+(0), COLUMN()+(-2), 1))*INDIRECT(ADDRESS(ROW()+(0), COLUMN()+(-1), 1))/100, 2)</f>
        <v>1.4</v>
      </c>
    </row>
    <row r="21" spans="1:8" ht="13.50" thickBot="1" customHeight="1">
      <c r="A21" s="25" t="s">
        <v>46</v>
      </c>
      <c r="B21" s="25"/>
      <c r="C21" s="26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48.18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