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<sst xmlns="http://schemas.openxmlformats.org/spreadsheetml/2006/main" count="51" uniqueCount="51">
  <si>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</si>
  <si>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FBY011</t>
  </si>
  <si>
    <t xml:space="preserve">m²</t>
  </si>
  <si>
    <t xml:space="preserve">Parede de placas de gesso acartonado.</t>
  </si>
  <si>
    <r>
      <rPr>
        <sz val="8.25"/>
        <color rgb="FF000000"/>
        <rFont val="Arial"/>
        <family val="2"/>
      </rPr>
      <t xml:space="preserve">Parede de placas de gesso acartonado (73/48/400/MS/ST12,5), de 73 mm de espessura total, com ambas as faces formadas por uma camada simples de placa de gesso acartonado standard ST, de 12,5 mm de espessura, de superfície lisa e com as bordas rebaixados, aparafusadas a uma estrutura formada por perfis montante M48, de aço galvanizado (Z 275), de 48x35 mm, separados 400 mm entre si e perfis guia G48, de aço galvanizado (Z 275), de 48x28 mm. Inclusive colocação em todo o seu perímetro de fita acústica de polietileno expandido de 48 mm de largura e 3 mm de espessura, na superfície de apoio ou contato dos perfis com os paramentos; ancoragens dos perfis; parafusos para a fixação das placas; massa e fita para o tratamento de juntas. O preço inclui a resolução de encontros e pontos singulares, mas não inclui o isolamento a colocar entre os montantes.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</si>
  <si>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</si>
  <si>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</si>
  <si>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</si>
  <si>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</si>
  <si>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</si>
  <si>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</si>
  <si>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mt12qsg120a</t>
  </si>
  <si>
    <t xml:space="preserve">m</t>
  </si>
  <si>
    <t xml:space="preserve">Fita acústica de polietileno expandido de 48 mm de largura e 3 mm de espessura.</t>
  </si>
  <si>
    <t xml:space="preserve">mt08var202bh</t>
  </si>
  <si>
    <t xml:space="preserve">Un</t>
  </si>
  <si>
    <t xml:space="preserve">Parafuso autoatarraxante de aço zincado com cabeça panela e fenda Philips, de 3,5 mm de diâmetro e 32 mm de comprimento.</t>
  </si>
  <si>
    <t xml:space="preserve">mt08var203a</t>
  </si>
  <si>
    <t xml:space="preserve">Un</t>
  </si>
  <si>
    <t xml:space="preserve">Bucha de expansão Nº 6 de polietileno de alta densidade.</t>
  </si>
  <si>
    <t xml:space="preserve">mt12qsg020e</t>
  </si>
  <si>
    <t xml:space="preserve">m</t>
  </si>
  <si>
    <t xml:space="preserve">Perfil montante M48, de aço galvanizado (Z 275), de 48x35 mm, segundo ABNT NBR 15217.</t>
  </si>
  <si>
    <t xml:space="preserve">mt12qsg020b</t>
  </si>
  <si>
    <t xml:space="preserve">m</t>
  </si>
  <si>
    <t xml:space="preserve">Perfil guia G48, de aço galvanizado (Z 275), de 48x28 mm, segundo ABNT NBR 15217.</t>
  </si>
  <si>
    <t xml:space="preserve">mt12qsg010a</t>
  </si>
  <si>
    <t xml:space="preserve">m²</t>
  </si>
  <si>
    <t xml:space="preserve">Placa de gesso acartonado standard ST, de 12,5 mm de espessura, de superfície lisa e com as bordas rebaixados, segundo ABNT NBR 14715.</t>
  </si>
  <si>
    <t xml:space="preserve">mt12qsg050q</t>
  </si>
  <si>
    <t xml:space="preserve">Un</t>
  </si>
  <si>
    <t xml:space="preserve">Parafuso LA 9 de aço zincado, com cabeça lentilha e ponta agulha, de 3,5 mm de diâmetro e 9 mm de comprimento.</t>
  </si>
  <si>
    <t xml:space="preserve">mt12qsg050b</t>
  </si>
  <si>
    <t xml:space="preserve">Un</t>
  </si>
  <si>
    <t xml:space="preserve">Parafuso TA 25 de aço zincado, com cabeça trombeta e ponta agulha, de 3,5 mm de diâmetro e 25 mm de comprimento.</t>
  </si>
  <si>
    <t xml:space="preserve">mt12qsg090</t>
  </si>
  <si>
    <t xml:space="preserve">kg</t>
  </si>
  <si>
    <t xml:space="preserve">Massa de juntas para placas de gesso acartonado.</t>
  </si>
  <si>
    <t xml:space="preserve">mt12qsg100a</t>
  </si>
  <si>
    <t xml:space="preserve">m</t>
  </si>
  <si>
    <t xml:space="preserve">Fita microperfurada de papel, de 50 mm de largura, para acabamento de juntas de placas de gesso acartonado.</t>
  </si>
  <si>
    <t xml:space="preserve">mo053</t>
  </si>
  <si>
    <t xml:space="preserve">h</t>
  </si>
  <si>
    <t xml:space="preserve">Montador de pré-fabricados interiores.</t>
  </si>
  <si>
    <t xml:space="preserve">mo100</t>
  </si>
  <si>
    <t xml:space="preserve">h</t>
  </si>
  <si>
    <t xml:space="preserve">Ajudante de montador de pré-fabricados interiores.</t>
  </si>
  <si>
    <t xml:space="preserve">%</t>
  </si>
  <si>
    <t xml:space="preserve">Custos diretos complementares</t>
  </si>
  <si>
    <t xml:space="preserve">Custo de manutenção decenal: R$ 3,62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</si>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</sst>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79.90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0.9</v>
      </c>
      <c r="G9" s="13">
        <v>2.08</v>
      </c>
      <c r="H9" s="13">
        <f ca="1">ROUND(INDIRECT(ADDRESS(ROW()+(0), COLUMN()+(-2), 1))*INDIRECT(ADDRESS(ROW()+(0), COLUMN()+(-1), 1)), 2)</f>
        <v>1.87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1.786</v>
      </c>
      <c r="G10" s="17">
        <v>0.72</v>
      </c>
      <c r="H10" s="17">
        <f ca="1">ROUND(INDIRECT(ADDRESS(ROW()+(0), COLUMN()+(-2), 1))*INDIRECT(ADDRESS(ROW()+(0), COLUMN()+(-1), 1)), 2)</f>
        <v>1.29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1.786</v>
      </c>
      <c r="G11" s="17">
        <v>0.69</v>
      </c>
      <c r="H11" s="17">
        <f ca="1">ROUND(INDIRECT(ADDRESS(ROW()+(0), COLUMN()+(-2), 1))*INDIRECT(ADDRESS(ROW()+(0), COLUMN()+(-1), 1)), 2)</f>
        <v>1.23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2.5</v>
      </c>
      <c r="G12" s="17">
        <v>4.26</v>
      </c>
      <c r="H12" s="17">
        <f ca="1">ROUND(INDIRECT(ADDRESS(ROW()+(0), COLUMN()+(-2), 1))*INDIRECT(ADDRESS(ROW()+(0), COLUMN()+(-1), 1)), 2)</f>
        <v>10.65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0.714</v>
      </c>
      <c r="G13" s="17">
        <v>3.61</v>
      </c>
      <c r="H13" s="17">
        <f ca="1">ROUND(INDIRECT(ADDRESS(ROW()+(0), COLUMN()+(-2), 1))*INDIRECT(ADDRESS(ROW()+(0), COLUMN()+(-1), 1)), 2)</f>
        <v>2.58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2.1</v>
      </c>
      <c r="G14" s="17">
        <v>14.9</v>
      </c>
      <c r="H14" s="17">
        <f ca="1">ROUND(INDIRECT(ADDRESS(ROW()+(0), COLUMN()+(-2), 1))*INDIRECT(ADDRESS(ROW()+(0), COLUMN()+(-1), 1)), 2)</f>
        <v>31.29</v>
      </c>
    </row>
    <row r="15" spans="1:8" ht="24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10.75</v>
      </c>
      <c r="G15" s="17">
        <v>0.03</v>
      </c>
      <c r="H15" s="17">
        <f ca="1">ROUND(INDIRECT(ADDRESS(ROW()+(0), COLUMN()+(-2), 1))*INDIRECT(ADDRESS(ROW()+(0), COLUMN()+(-1), 1)), 2)</f>
        <v>0.32</v>
      </c>
    </row>
    <row r="16" spans="1:8" ht="24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6.25</v>
      </c>
      <c r="G16" s="17">
        <v>0.03</v>
      </c>
      <c r="H16" s="17">
        <f ca="1">ROUND(INDIRECT(ADDRESS(ROW()+(0), COLUMN()+(-2), 1))*INDIRECT(ADDRESS(ROW()+(0), COLUMN()+(-1), 1)), 2)</f>
        <v>0.19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0.7</v>
      </c>
      <c r="G17" s="17">
        <v>2.86</v>
      </c>
      <c r="H17" s="17">
        <f ca="1">ROUND(INDIRECT(ADDRESS(ROW()+(0), COLUMN()+(-2), 1))*INDIRECT(ADDRESS(ROW()+(0), COLUMN()+(-1), 1)), 2)</f>
        <v>2</v>
      </c>
    </row>
    <row r="18" spans="1:8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6">
        <v>3</v>
      </c>
      <c r="G18" s="17">
        <v>0.16</v>
      </c>
      <c r="H18" s="17">
        <f ca="1">ROUND(INDIRECT(ADDRESS(ROW()+(0), COLUMN()+(-2), 1))*INDIRECT(ADDRESS(ROW()+(0), COLUMN()+(-1), 1)), 2)</f>
        <v>0.48</v>
      </c>
    </row>
    <row r="19" spans="1:8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6">
        <v>0.419</v>
      </c>
      <c r="G19" s="17">
        <v>34.52</v>
      </c>
      <c r="H19" s="17">
        <f ca="1">ROUND(INDIRECT(ADDRESS(ROW()+(0), COLUMN()+(-2), 1))*INDIRECT(ADDRESS(ROW()+(0), COLUMN()+(-1), 1)), 2)</f>
        <v>14.46</v>
      </c>
    </row>
    <row r="20" spans="1:8" ht="13.50" thickBot="1" customHeight="1">
      <c r="A20" s="14" t="s">
        <v>44</v>
      </c>
      <c r="B20" s="14"/>
      <c r="C20" s="18" t="s">
        <v>45</v>
      </c>
      <c r="D20" s="18"/>
      <c r="E20" s="19" t="s">
        <v>46</v>
      </c>
      <c r="F20" s="20">
        <v>0.161</v>
      </c>
      <c r="G20" s="21">
        <v>29.06</v>
      </c>
      <c r="H20" s="21">
        <f ca="1">ROUND(INDIRECT(ADDRESS(ROW()+(0), COLUMN()+(-2), 1))*INDIRECT(ADDRESS(ROW()+(0), COLUMN()+(-1), 1)), 2)</f>
        <v>4.68</v>
      </c>
    </row>
    <row r="21" spans="1:8" ht="13.50" thickBot="1" customHeight="1">
      <c r="A21" s="19"/>
      <c r="B21" s="19"/>
      <c r="C21" s="22" t="s">
        <v>47</v>
      </c>
      <c r="D21" s="22"/>
      <c r="E21" s="5" t="s">
        <v>48</v>
      </c>
      <c r="F21" s="23">
        <v>2</v>
      </c>
      <c r="G2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71.04</v>
      </c>
      <c r="H21" s="24">
        <f ca="1">ROUND(INDIRECT(ADDRESS(ROW()+(0), COLUMN()+(-2), 1))*INDIRECT(ADDRESS(ROW()+(0), COLUMN()+(-1), 1))/100, 2)</f>
        <v>1.42</v>
      </c>
    </row>
    <row r="22" spans="1:8" ht="13.50" thickBot="1" customHeight="1">
      <c r="A22" s="25" t="s">
        <v>49</v>
      </c>
      <c r="B22" s="25"/>
      <c r="C22" s="26"/>
      <c r="D22" s="26"/>
      <c r="E22" s="26"/>
      <c r="F22" s="27"/>
      <c r="G22" s="25" t="s">
        <v>50</v>
      </c>
      <c r="H2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72.46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E22"/>
  </mergeCells>
  <pageMargins left="0.147638" right="0.147638" top="0.206693" bottom="0.206693" header="0.0" footer="0.0"/>
  <pageSetup paperSize="9" orientation="portrait"/>
  <rowBreaks count="0" manualBreakCount="0">
    </rowBreaks>
</worksheet>
</file>