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<sst xmlns="http://schemas.openxmlformats.org/spreadsheetml/2006/main" count="69" uniqueCount="69">
  <si>
    <t xml:space="preserve"/>
  </si>
  <si>
    <t xml:space="preserve">EHX005</t>
  </si>
  <si>
    <t xml:space="preserve">m²</t>
  </si>
  <si>
    <t xml:space="preserve">Laje mista com chapa colaborante.</t>
  </si>
  <si>
    <r>
      <rPr>
        <sz val="8.25"/>
        <color rgb="FF000000"/>
        <rFont val="Arial"/>
        <family val="2"/>
      </rPr>
      <t xml:space="preserve">Laje mista de 10 cm de altura, com chapa colaborante de aço galvanizado com forma trapezoidal, de 0,80 mm de espessura, 59 mm de altura do perfil e 210 mm de distância entre-eixos, 10 conectores soldados de aço galvanizado, de 19 mm de diâmetro e 80 mm de altura e concreto armado realizado com concreto C25 classe de agressividade ambiental II e tipo de ambiente urbano, brita 1, consistência S100 dosado em central, e concretagem com bomba, volume total de concreto 0,062 m³/m²; aço CA-50, com uma quantidade total de 1 kg/m²; e tela eletrossoldada Q 92 de aço CA-60; apoiada toda ela sobre estrutura metálica. Inclusive peças angulares para arremates perimetrais e de consolas, parafusos para fixação das chapas, arame de atar, separadores e agente filmógeno, para a cura de concretos e argamassas. O preço inclui o corte, dobra e montagem da armadura em central de armaduras de obra e a posterior colocação em obra, mas não inclui a estrutura metálica.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</si>
  <si>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</si>
  <si>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</si>
  <si>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</si>
  <si>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</si>
  <si>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</si>
  <si>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</si>
  <si>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mt07pcl010hsttc</t>
  </si>
  <si>
    <t xml:space="preserve">m²</t>
  </si>
  <si>
    <t xml:space="preserve">Perfil de chapa de aço galvanizado com forma trapezoidal, de 0,8 mm de espessura, 59 mm de altura do perfil e 210 mm de distância entre-eixos, 9 a 10 kg/m² e um momento de inércia de 50 a 60 cm4.</t>
  </si>
  <si>
    <t xml:space="preserve">mt07pcl020</t>
  </si>
  <si>
    <t xml:space="preserve">m</t>
  </si>
  <si>
    <t xml:space="preserve">Peça angular de chapa de aço galvanizado, para arremates perimetrais e de consolas.</t>
  </si>
  <si>
    <t xml:space="preserve">mt07pcl030</t>
  </si>
  <si>
    <t xml:space="preserve">Un</t>
  </si>
  <si>
    <t xml:space="preserve">Parafuso autoperfurante rosca-chapa, para fixação de chapas.</t>
  </si>
  <si>
    <t xml:space="preserve">mt07aco020i</t>
  </si>
  <si>
    <t xml:space="preserve">Un</t>
  </si>
  <si>
    <t xml:space="preserve">Separador certificado para lajes.</t>
  </si>
  <si>
    <t xml:space="preserve">mt07aco070f</t>
  </si>
  <si>
    <t xml:space="preserve">kg</t>
  </si>
  <si>
    <t xml:space="preserve">Aço em barras nervuradas, CA-50, de vários diâmetros, segundo ABNT NBR 7480.</t>
  </si>
  <si>
    <t xml:space="preserve">mt08var050</t>
  </si>
  <si>
    <t xml:space="preserve">kg</t>
  </si>
  <si>
    <t xml:space="preserve">Arame galvanizado para atar, de 1,30 mm de diâmetro.</t>
  </si>
  <si>
    <t xml:space="preserve">mt07ame060ccb</t>
  </si>
  <si>
    <t xml:space="preserve">m²</t>
  </si>
  <si>
    <t xml:space="preserve">Tela eletrossoldada Q 92 15x15 cm, com fios longitudinais de 4,2 mm de diâmetro e fios transversais de 4,2 mm de diâmetro, aço CA-60, segundo ABNT NBR 7481.</t>
  </si>
  <si>
    <t xml:space="preserve">mt10haf080iec</t>
  </si>
  <si>
    <t xml:space="preserve">m³</t>
  </si>
  <si>
    <t xml:space="preserve">Concreto C25 classe de agressividade ambiental II e tipo de ambiente urbano, brita 1, consistência S100, dosado em central, segundo ABNT NBR 8953.</t>
  </si>
  <si>
    <t xml:space="preserve">mt07cem050a</t>
  </si>
  <si>
    <t xml:space="preserve">Un</t>
  </si>
  <si>
    <t xml:space="preserve">Conector de aço galvanizado com cabeça de disco, de 19 mm de diâmetro e 80 mm de altura, para fixar a estrutura de aço através da solda à chapa colaborante.</t>
  </si>
  <si>
    <t xml:space="preserve">mt08cur020a</t>
  </si>
  <si>
    <t xml:space="preserve">l</t>
  </si>
  <si>
    <t xml:space="preserve">Agente filmógeno, para a cura de concretos e argamassas.</t>
  </si>
  <si>
    <t xml:space="preserve">mq06bhe010</t>
  </si>
  <si>
    <t xml:space="preserve">h</t>
  </si>
  <si>
    <t xml:space="preserve">Caminhão bomba estacionado na obra, para bombeamento de concreto.</t>
  </si>
  <si>
    <t xml:space="preserve">mq08sol030</t>
  </si>
  <si>
    <t xml:space="preserve">h</t>
  </si>
  <si>
    <t xml:space="preserve">Equipamentos e elementos auxiliares para solda de conectores.</t>
  </si>
  <si>
    <t xml:space="preserve">mo047</t>
  </si>
  <si>
    <t xml:space="preserve">h</t>
  </si>
  <si>
    <t xml:space="preserve">Montador de estruturas metálicas.</t>
  </si>
  <si>
    <t xml:space="preserve">mo094</t>
  </si>
  <si>
    <t xml:space="preserve">h</t>
  </si>
  <si>
    <t xml:space="preserve">Ajudante de montador de estruturas metálicas.</t>
  </si>
  <si>
    <t xml:space="preserve">mo043</t>
  </si>
  <si>
    <t xml:space="preserve">h</t>
  </si>
  <si>
    <t xml:space="preserve">Armador.</t>
  </si>
  <si>
    <t xml:space="preserve">mo090</t>
  </si>
  <si>
    <t xml:space="preserve">h</t>
  </si>
  <si>
    <t xml:space="preserve">Ajudante de armador.</t>
  </si>
  <si>
    <t xml:space="preserve">mo045</t>
  </si>
  <si>
    <t xml:space="preserve">h</t>
  </si>
  <si>
    <t xml:space="preserve">Oficial de trabalhos de concretagem.</t>
  </si>
  <si>
    <t xml:space="preserve">mo092</t>
  </si>
  <si>
    <t xml:space="preserve">h</t>
  </si>
  <si>
    <t xml:space="preserve">Ajudante de trabalhos concretagem.</t>
  </si>
  <si>
    <t xml:space="preserve">%</t>
  </si>
  <si>
    <t xml:space="preserve">Custos diretos complementares</t>
  </si>
  <si>
    <t xml:space="preserve">Custo de manutenção decenal: R$ 19,86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</si>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</sst>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68" customWidth="1"/>
    <col min="4" max="4" width="3.57" customWidth="1"/>
    <col min="5" max="5" width="78.20" customWidth="1"/>
    <col min="6" max="6" width="6.97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1.05</v>
      </c>
      <c r="G9" s="13">
        <v>78.92</v>
      </c>
      <c r="H9" s="13">
        <f ca="1">ROUND(INDIRECT(ADDRESS(ROW()+(0), COLUMN()+(-2), 1))*INDIRECT(ADDRESS(ROW()+(0), COLUMN()+(-1), 1)), 2)</f>
        <v>82.87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0.04</v>
      </c>
      <c r="G10" s="17">
        <v>70.43</v>
      </c>
      <c r="H10" s="17">
        <f ca="1">ROUND(INDIRECT(ADDRESS(ROW()+(0), COLUMN()+(-2), 1))*INDIRECT(ADDRESS(ROW()+(0), COLUMN()+(-1), 1)), 2)</f>
        <v>2.82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6</v>
      </c>
      <c r="G11" s="17">
        <v>0.89</v>
      </c>
      <c r="H11" s="17">
        <f ca="1">ROUND(INDIRECT(ADDRESS(ROW()+(0), COLUMN()+(-2), 1))*INDIRECT(ADDRESS(ROW()+(0), COLUMN()+(-1), 1)), 2)</f>
        <v>5.34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3</v>
      </c>
      <c r="G12" s="17">
        <v>0.23</v>
      </c>
      <c r="H12" s="17">
        <f ca="1">ROUND(INDIRECT(ADDRESS(ROW()+(0), COLUMN()+(-2), 1))*INDIRECT(ADDRESS(ROW()+(0), COLUMN()+(-1), 1)), 2)</f>
        <v>0.69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1.05</v>
      </c>
      <c r="G13" s="17">
        <v>11.78</v>
      </c>
      <c r="H13" s="17">
        <f ca="1">ROUND(INDIRECT(ADDRESS(ROW()+(0), COLUMN()+(-2), 1))*INDIRECT(ADDRESS(ROW()+(0), COLUMN()+(-1), 1)), 2)</f>
        <v>12.37</v>
      </c>
    </row>
    <row r="14" spans="1:8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0.029</v>
      </c>
      <c r="G14" s="17">
        <v>3.83</v>
      </c>
      <c r="H14" s="17">
        <f ca="1">ROUND(INDIRECT(ADDRESS(ROW()+(0), COLUMN()+(-2), 1))*INDIRECT(ADDRESS(ROW()+(0), COLUMN()+(-1), 1)), 2)</f>
        <v>0.11</v>
      </c>
    </row>
    <row r="15" spans="1:8" ht="24.0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1.15</v>
      </c>
      <c r="G15" s="17">
        <v>20.34</v>
      </c>
      <c r="H15" s="17">
        <f ca="1">ROUND(INDIRECT(ADDRESS(ROW()+(0), COLUMN()+(-2), 1))*INDIRECT(ADDRESS(ROW()+(0), COLUMN()+(-1), 1)), 2)</f>
        <v>23.39</v>
      </c>
    </row>
    <row r="16" spans="1:8" ht="24.0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0.065</v>
      </c>
      <c r="G16" s="17">
        <v>347.46</v>
      </c>
      <c r="H16" s="17">
        <f ca="1">ROUND(INDIRECT(ADDRESS(ROW()+(0), COLUMN()+(-2), 1))*INDIRECT(ADDRESS(ROW()+(0), COLUMN()+(-1), 1)), 2)</f>
        <v>22.58</v>
      </c>
    </row>
    <row r="17" spans="1:8" ht="24.0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6">
        <v>10</v>
      </c>
      <c r="G17" s="17">
        <v>8.43</v>
      </c>
      <c r="H17" s="17">
        <f ca="1">ROUND(INDIRECT(ADDRESS(ROW()+(0), COLUMN()+(-2), 1))*INDIRECT(ADDRESS(ROW()+(0), COLUMN()+(-1), 1)), 2)</f>
        <v>84.3</v>
      </c>
    </row>
    <row r="18" spans="1:8" ht="13.5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6">
        <v>0.15</v>
      </c>
      <c r="G18" s="17">
        <v>3.99</v>
      </c>
      <c r="H18" s="17">
        <f ca="1">ROUND(INDIRECT(ADDRESS(ROW()+(0), COLUMN()+(-2), 1))*INDIRECT(ADDRESS(ROW()+(0), COLUMN()+(-1), 1)), 2)</f>
        <v>0.6</v>
      </c>
    </row>
    <row r="19" spans="1:8" ht="13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6">
        <v>0.007</v>
      </c>
      <c r="G19" s="17">
        <v>744.87</v>
      </c>
      <c r="H19" s="17">
        <f ca="1">ROUND(INDIRECT(ADDRESS(ROW()+(0), COLUMN()+(-2), 1))*INDIRECT(ADDRESS(ROW()+(0), COLUMN()+(-1), 1)), 2)</f>
        <v>5.21</v>
      </c>
    </row>
    <row r="20" spans="1:8" ht="13.5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6">
        <v>0.58</v>
      </c>
      <c r="G20" s="17">
        <v>76.98</v>
      </c>
      <c r="H20" s="17">
        <f ca="1">ROUND(INDIRECT(ADDRESS(ROW()+(0), COLUMN()+(-2), 1))*INDIRECT(ADDRESS(ROW()+(0), COLUMN()+(-1), 1)), 2)</f>
        <v>44.65</v>
      </c>
    </row>
    <row r="21" spans="1:8" ht="13.5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6">
        <v>0.798</v>
      </c>
      <c r="G21" s="17">
        <v>33.07</v>
      </c>
      <c r="H21" s="17">
        <f ca="1">ROUND(INDIRECT(ADDRESS(ROW()+(0), COLUMN()+(-2), 1))*INDIRECT(ADDRESS(ROW()+(0), COLUMN()+(-1), 1)), 2)</f>
        <v>26.39</v>
      </c>
    </row>
    <row r="22" spans="1:8" ht="13.50" thickBot="1" customHeight="1">
      <c r="A22" s="14" t="s">
        <v>50</v>
      </c>
      <c r="B22" s="14"/>
      <c r="C22" s="14"/>
      <c r="D22" s="15" t="s">
        <v>51</v>
      </c>
      <c r="E22" s="14" t="s">
        <v>52</v>
      </c>
      <c r="F22" s="16">
        <v>0.309</v>
      </c>
      <c r="G22" s="17">
        <v>31.41</v>
      </c>
      <c r="H22" s="17">
        <f ca="1">ROUND(INDIRECT(ADDRESS(ROW()+(0), COLUMN()+(-2), 1))*INDIRECT(ADDRESS(ROW()+(0), COLUMN()+(-1), 1)), 2)</f>
        <v>9.71</v>
      </c>
    </row>
    <row r="23" spans="1:8" ht="13.50" thickBot="1" customHeight="1">
      <c r="A23" s="14" t="s">
        <v>53</v>
      </c>
      <c r="B23" s="14"/>
      <c r="C23" s="14"/>
      <c r="D23" s="15" t="s">
        <v>54</v>
      </c>
      <c r="E23" s="14" t="s">
        <v>55</v>
      </c>
      <c r="F23" s="16">
        <v>0.044</v>
      </c>
      <c r="G23" s="17">
        <v>33.07</v>
      </c>
      <c r="H23" s="17">
        <f ca="1">ROUND(INDIRECT(ADDRESS(ROW()+(0), COLUMN()+(-2), 1))*INDIRECT(ADDRESS(ROW()+(0), COLUMN()+(-1), 1)), 2)</f>
        <v>1.46</v>
      </c>
    </row>
    <row r="24" spans="1:8" ht="13.50" thickBot="1" customHeight="1">
      <c r="A24" s="14" t="s">
        <v>56</v>
      </c>
      <c r="B24" s="14"/>
      <c r="C24" s="14"/>
      <c r="D24" s="15" t="s">
        <v>57</v>
      </c>
      <c r="E24" s="14" t="s">
        <v>58</v>
      </c>
      <c r="F24" s="16">
        <v>0.043</v>
      </c>
      <c r="G24" s="17">
        <v>31.41</v>
      </c>
      <c r="H24" s="17">
        <f ca="1">ROUND(INDIRECT(ADDRESS(ROW()+(0), COLUMN()+(-2), 1))*INDIRECT(ADDRESS(ROW()+(0), COLUMN()+(-1), 1)), 2)</f>
        <v>1.35</v>
      </c>
    </row>
    <row r="25" spans="1:8" ht="13.50" thickBot="1" customHeight="1">
      <c r="A25" s="14" t="s">
        <v>59</v>
      </c>
      <c r="B25" s="14"/>
      <c r="C25" s="14"/>
      <c r="D25" s="15" t="s">
        <v>60</v>
      </c>
      <c r="E25" s="14" t="s">
        <v>61</v>
      </c>
      <c r="F25" s="16">
        <v>0.004</v>
      </c>
      <c r="G25" s="17">
        <v>33.07</v>
      </c>
      <c r="H25" s="17">
        <f ca="1">ROUND(INDIRECT(ADDRESS(ROW()+(0), COLUMN()+(-2), 1))*INDIRECT(ADDRESS(ROW()+(0), COLUMN()+(-1), 1)), 2)</f>
        <v>0.13</v>
      </c>
    </row>
    <row r="26" spans="1:8" ht="13.50" thickBot="1" customHeight="1">
      <c r="A26" s="14" t="s">
        <v>62</v>
      </c>
      <c r="B26" s="14"/>
      <c r="C26" s="14"/>
      <c r="D26" s="18" t="s">
        <v>63</v>
      </c>
      <c r="E26" s="19" t="s">
        <v>64</v>
      </c>
      <c r="F26" s="20">
        <v>0.017</v>
      </c>
      <c r="G26" s="21">
        <v>31.41</v>
      </c>
      <c r="H26" s="21">
        <f ca="1">ROUND(INDIRECT(ADDRESS(ROW()+(0), COLUMN()+(-2), 1))*INDIRECT(ADDRESS(ROW()+(0), COLUMN()+(-1), 1)), 2)</f>
        <v>0.53</v>
      </c>
    </row>
    <row r="27" spans="1:8" ht="13.50" thickBot="1" customHeight="1">
      <c r="A27" s="19"/>
      <c r="B27" s="19"/>
      <c r="C27" s="19"/>
      <c r="D27" s="22" t="s">
        <v>65</v>
      </c>
      <c r="E27" s="5" t="s">
        <v>66</v>
      </c>
      <c r="F27" s="23">
        <v>2</v>
      </c>
      <c r="G2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1))), 2)</f>
        <v>324.5</v>
      </c>
      <c r="H27" s="24">
        <f ca="1">ROUND(INDIRECT(ADDRESS(ROW()+(0), COLUMN()+(-2), 1))*INDIRECT(ADDRESS(ROW()+(0), COLUMN()+(-1), 1))/100, 2)</f>
        <v>6.49</v>
      </c>
    </row>
    <row r="28" spans="1:8" ht="13.50" thickBot="1" customHeight="1">
      <c r="A28" s="25" t="s">
        <v>67</v>
      </c>
      <c r="B28" s="25"/>
      <c r="C28" s="25"/>
      <c r="D28" s="26"/>
      <c r="E28" s="26"/>
      <c r="F28" s="27"/>
      <c r="G28" s="25" t="s">
        <v>68</v>
      </c>
      <c r="H2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1))), 2)</f>
        <v>330.99</v>
      </c>
    </row>
  </sheetData>
  <mergeCells count="24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E28"/>
  </mergeCells>
  <pageMargins left="0.147638" right="0.147638" top="0.206693" bottom="0.206693" header="0.0" footer="0.0"/>
  <pageSetup paperSize="9" orientation="portrait"/>
  <rowBreaks count="0" manualBreakCount="0">
    </rowBreaks>
</worksheet>
</file>