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<sst xmlns="http://schemas.openxmlformats.org/spreadsheetml/2006/main" count="69" uniqueCount="69">
  <si>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</si>
  <si>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</si>
  <si>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</si>
  <si>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</si>
  <si>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10 cm de altura, com chapa colaborante de aço galvanizado com forma trapezoidal, de 0,80 mm de espessura, 59 mm de altura do perfil e 210 mm de distância entre-eixos, 10 conectores soldados de aço galvanizado, de 19 mm de diâmetro e 80 mm de altura e concreto armado realizado com concreto C25 classe de agressividade ambiental II e tipo de ambiente urbano, brita 1, consistência S100 dosado em central, e concretagem com bomba, volume total de concreto 0,062 m³/m²; aço CA-50, com uma quantidade total de 1 kg/m²; e tela eletrossoldada Q 92 de aço CA-60; apoiada toda ela sobre estrutura metálica. Inclusive peças angulares para arremates perimetrais e de consolas, parafusos para fixação das chapas, arame de atar, separadores e agente filmógeno, para a cura de concretos e argamassas. O preço inclui o corte, dobra e montagem da armadura em central de armaduras de obra e a posterior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</si>
  <si>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</si>
  <si>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</si>
  <si>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</si>
  <si>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</si>
  <si>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</si>
  <si>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</si>
  <si>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mt07pcl010hsttc</t>
  </si>
  <si>
    <t xml:space="preserve">m²</t>
  </si>
  <si>
    <t xml:space="preserve">Perfil de chapa de aço galvanizado com forma trapezoidal, de 0,8 mm de espessura, 59 mm de altura do perfil e 210 mm de distância entre-eixos, 9 a 10 kg/m² e um momento de inércia de 50 a 60 cm4.</t>
  </si>
  <si>
    <t xml:space="preserve">mt07pcl020</t>
  </si>
  <si>
    <t xml:space="preserve">m</t>
  </si>
  <si>
    <t xml:space="preserve">Peça angular de chapa de aço galvanizado, para arremates perimetrais e de consolas.</t>
  </si>
  <si>
    <t xml:space="preserve">mt07pcl030</t>
  </si>
  <si>
    <t xml:space="preserve">Un</t>
  </si>
  <si>
    <t xml:space="preserve">Parafuso autoperfurante rosca-chapa, para fixação de chapas.</t>
  </si>
  <si>
    <t xml:space="preserve">mt07aco020i</t>
  </si>
  <si>
    <t xml:space="preserve">Un</t>
  </si>
  <si>
    <t xml:space="preserve">Separador certificado para lajes.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</si>
  <si>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</si>
  <si>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</si>
  <si>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</si>
  <si>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</si>
  <si>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</si>
  <si>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</si>
  <si>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</si>
  <si>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</si>
  <si>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</si>
  <si>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</si>
  <si>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</si>
  <si>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</si>
  <si>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mt07cem050a</t>
  </si>
  <si>
    <t xml:space="preserve">Un</t>
  </si>
  <si>
    <t xml:space="preserve">Conector de aço galvanizado com cabeça de disco, de 19 mm de diâmetro e 80 mm de altura, para fixar a estrutura de aço através da solda à chapa colaborante.</t>
  </si>
  <si>
    <t xml:space="preserve">mt08cur020a</t>
  </si>
  <si>
    <t xml:space="preserve">l</t>
  </si>
  <si>
    <t xml:space="preserve">Agente filmógeno,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</si>
  <si>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</si>
  <si>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</si>
  <si>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</si>
  <si>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mq08sol030</t>
  </si>
  <si>
    <t xml:space="preserve">h</t>
  </si>
  <si>
    <t xml:space="preserve">Equipamentos e elementos auxiliares para solda de conectores.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</si>
  <si>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</si>
  <si>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</si>
  <si>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</si>
  <si>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</si>
  <si>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</si>
  <si>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</si>
  <si>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</si>
  <si>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</si>
  <si>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</si>
  <si>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</si>
  <si>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</si>
  <si>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</si>
  <si>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</si>
  <si>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</si>
  <si>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</si>
  <si>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</si>
  <si>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</si>
  <si>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</si>
  <si>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</si>
  <si>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</si>
  <si>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R$ 19,86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</si>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</sst>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8.2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78.92</v>
      </c>
      <c r="H9" s="13">
        <f ca="1">ROUND(INDIRECT(ADDRESS(ROW()+(0), COLUMN()+(-2), 1))*INDIRECT(ADDRESS(ROW()+(0), COLUMN()+(-1), 1)), 2)</f>
        <v>82.87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70.43</v>
      </c>
      <c r="H10" s="17">
        <f ca="1">ROUND(INDIRECT(ADDRESS(ROW()+(0), COLUMN()+(-2), 1))*INDIRECT(ADDRESS(ROW()+(0), COLUMN()+(-1), 1)), 2)</f>
        <v>2.82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0.89</v>
      </c>
      <c r="H11" s="17">
        <f ca="1">ROUND(INDIRECT(ADDRESS(ROW()+(0), COLUMN()+(-2), 1))*INDIRECT(ADDRESS(ROW()+(0), COLUMN()+(-1), 1)), 2)</f>
        <v>5.34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0.23</v>
      </c>
      <c r="H12" s="17">
        <f ca="1">ROUND(INDIRECT(ADDRESS(ROW()+(0), COLUMN()+(-2), 1))*INDIRECT(ADDRESS(ROW()+(0), COLUMN()+(-1), 1)), 2)</f>
        <v>0.69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1.05</v>
      </c>
      <c r="G13" s="17">
        <v>11.78</v>
      </c>
      <c r="H13" s="17">
        <f ca="1">ROUND(INDIRECT(ADDRESS(ROW()+(0), COLUMN()+(-2), 1))*INDIRECT(ADDRESS(ROW()+(0), COLUMN()+(-1), 1)), 2)</f>
        <v>12.37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0.029</v>
      </c>
      <c r="G14" s="17">
        <v>3.83</v>
      </c>
      <c r="H14" s="17">
        <f ca="1">ROUND(INDIRECT(ADDRESS(ROW()+(0), COLUMN()+(-2), 1))*INDIRECT(ADDRESS(ROW()+(0), COLUMN()+(-1), 1)), 2)</f>
        <v>0.11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20.34</v>
      </c>
      <c r="H15" s="17">
        <f ca="1">ROUND(INDIRECT(ADDRESS(ROW()+(0), COLUMN()+(-2), 1))*INDIRECT(ADDRESS(ROW()+(0), COLUMN()+(-1), 1)), 2)</f>
        <v>23.39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347.46</v>
      </c>
      <c r="H16" s="17">
        <f ca="1">ROUND(INDIRECT(ADDRESS(ROW()+(0), COLUMN()+(-2), 1))*INDIRECT(ADDRESS(ROW()+(0), COLUMN()+(-1), 1)), 2)</f>
        <v>22.58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</v>
      </c>
      <c r="G17" s="17">
        <v>8.43</v>
      </c>
      <c r="H17" s="17">
        <f ca="1">ROUND(INDIRECT(ADDRESS(ROW()+(0), COLUMN()+(-2), 1))*INDIRECT(ADDRESS(ROW()+(0), COLUMN()+(-1), 1)), 2)</f>
        <v>84.3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3.99</v>
      </c>
      <c r="H18" s="17">
        <f ca="1">ROUND(INDIRECT(ADDRESS(ROW()+(0), COLUMN()+(-2), 1))*INDIRECT(ADDRESS(ROW()+(0), COLUMN()+(-1), 1)), 2)</f>
        <v>0.6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0.007</v>
      </c>
      <c r="G19" s="17">
        <v>744.87</v>
      </c>
      <c r="H19" s="17">
        <f ca="1">ROUND(INDIRECT(ADDRESS(ROW()+(0), COLUMN()+(-2), 1))*INDIRECT(ADDRESS(ROW()+(0), COLUMN()+(-1), 1)), 2)</f>
        <v>5.21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0.58</v>
      </c>
      <c r="G20" s="17">
        <v>76.98</v>
      </c>
      <c r="H20" s="17">
        <f ca="1">ROUND(INDIRECT(ADDRESS(ROW()+(0), COLUMN()+(-2), 1))*INDIRECT(ADDRESS(ROW()+(0), COLUMN()+(-1), 1)), 2)</f>
        <v>44.65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0.798</v>
      </c>
      <c r="G21" s="17">
        <v>33.07</v>
      </c>
      <c r="H21" s="17">
        <f ca="1">ROUND(INDIRECT(ADDRESS(ROW()+(0), COLUMN()+(-2), 1))*INDIRECT(ADDRESS(ROW()+(0), COLUMN()+(-1), 1)), 2)</f>
        <v>26.39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0.309</v>
      </c>
      <c r="G22" s="17">
        <v>31.41</v>
      </c>
      <c r="H22" s="17">
        <f ca="1">ROUND(INDIRECT(ADDRESS(ROW()+(0), COLUMN()+(-2), 1))*INDIRECT(ADDRESS(ROW()+(0), COLUMN()+(-1), 1)), 2)</f>
        <v>9.71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0.044</v>
      </c>
      <c r="G23" s="17">
        <v>33.07</v>
      </c>
      <c r="H23" s="17">
        <f ca="1">ROUND(INDIRECT(ADDRESS(ROW()+(0), COLUMN()+(-2), 1))*INDIRECT(ADDRESS(ROW()+(0), COLUMN()+(-1), 1)), 2)</f>
        <v>1.46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0.043</v>
      </c>
      <c r="G24" s="17">
        <v>31.41</v>
      </c>
      <c r="H24" s="17">
        <f ca="1">ROUND(INDIRECT(ADDRESS(ROW()+(0), COLUMN()+(-2), 1))*INDIRECT(ADDRESS(ROW()+(0), COLUMN()+(-1), 1)), 2)</f>
        <v>1.35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0.004</v>
      </c>
      <c r="G25" s="17">
        <v>33.07</v>
      </c>
      <c r="H25" s="17">
        <f ca="1">ROUND(INDIRECT(ADDRESS(ROW()+(0), COLUMN()+(-2), 1))*INDIRECT(ADDRESS(ROW()+(0), COLUMN()+(-1), 1)), 2)</f>
        <v>0.13</v>
      </c>
    </row>
    <row r="26" spans="1:8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20">
        <v>0.017</v>
      </c>
      <c r="G26" s="21">
        <v>31.41</v>
      </c>
      <c r="H26" s="21">
        <f ca="1">ROUND(INDIRECT(ADDRESS(ROW()+(0), COLUMN()+(-2), 1))*INDIRECT(ADDRESS(ROW()+(0), COLUMN()+(-1), 1)), 2)</f>
        <v>0.53</v>
      </c>
    </row>
    <row r="27" spans="1:8" ht="13.50" thickBot="1" customHeight="1">
      <c r="A27" s="19"/>
      <c r="B27" s="19"/>
      <c r="C27" s="19"/>
      <c r="D27" s="22" t="s">
        <v>65</v>
      </c>
      <c r="E27" s="5" t="s">
        <v>66</v>
      </c>
      <c r="F27" s="23">
        <v>2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324.5</v>
      </c>
      <c r="H27" s="24">
        <f ca="1">ROUND(INDIRECT(ADDRESS(ROW()+(0), COLUMN()+(-2), 1))*INDIRECT(ADDRESS(ROW()+(0), COLUMN()+(-1), 1))/100, 2)</f>
        <v>6.49</v>
      </c>
    </row>
    <row r="28" spans="1:8" ht="13.50" thickBot="1" customHeight="1">
      <c r="A28" s="25" t="s">
        <v>67</v>
      </c>
      <c r="B28" s="25"/>
      <c r="C28" s="25"/>
      <c r="D28" s="26"/>
      <c r="E28" s="26"/>
      <c r="F28" s="27"/>
      <c r="G28" s="25" t="s">
        <v>68</v>
      </c>
      <c r="H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330.99</v>
      </c>
    </row>
  </sheetData>
  <mergeCells count="2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E28"/>
  </mergeCells>
  <pageMargins left="0.147638" right="0.147638" top="0.206693" bottom="0.206693" header="0.0" footer="0.0"/>
  <pageSetup paperSize="9" orientation="portrait"/>
  <rowBreaks count="0" manualBreakCount="0">
    </rowBreaks>
</worksheet>
</file>