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<sst xmlns="http://schemas.openxmlformats.org/spreadsheetml/2006/main" count="45" uniqueCount="45">
  <si>
    <t xml:space="preserve"/>
  </si>
  <si>
    <t xml:space="preserve">CZC020</t>
  </si>
  <si>
    <t xml:space="preserve">m³</t>
  </si>
  <si>
    <t xml:space="preserve">Reforço de fundação através da ampliação da zona inferior da fundação existente.</t>
  </si>
  <si>
    <r>
      <rPr>
        <sz val="8.25"/>
        <color rgb="FF000000"/>
        <rFont val="Arial"/>
        <family val="2"/>
      </rPr>
      <t xml:space="preserve">Reforço de fundação através da ampliação da zona inferior da fundação isolada existente, com uma nova fundação de concreto armado, realizada por tramos, em fases sucessivas, com concreto C25 classe de agressividade ambiental II e tipo de ambiente urbano, brita 1, consistência S100 dosado em central, e concretagem com bomba, e aço CA-50, com uma quantidade aproximada de 30 kg/m³, estando a sua base de apoio localizada a menos de 2 metros de profundidade; montagem, desmontagem e remoção do sistema de escoramento e fôrmas e de todo o material auxiliar, uma vez que a fundação está em condições de suportar os esforços. Inclusive arame de atar e separadores. O preço inclui o corte, dobra e montagem da armadura em central de armaduras de obra e a posterior colocação em obra, mas não inclui a escavação, o enchimento, a compactação do terreno nem o enchimento entre a nova fundação e a existente.</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</si>
  <si>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</si>
  <si>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</si>
  <si>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</si>
  <si>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</si>
  <si>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</si>
  <si>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</si>
  <si>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mt08ema100</t>
  </si>
  <si>
    <t xml:space="preserve">m²</t>
  </si>
  <si>
    <t xml:space="preserve">Sistema de escoramento e fôrmas recuperáveis de painéis de madeira, para trabalhos de reforço de fundação, de até 2 m de profundidade da base de apoio.</t>
  </si>
  <si>
    <t xml:space="preserve">mt07aco020a</t>
  </si>
  <si>
    <t xml:space="preserve">Un</t>
  </si>
  <si>
    <t xml:space="preserve">Separador certificado para fundações.</t>
  </si>
  <si>
    <t xml:space="preserve">mt07aco070f</t>
  </si>
  <si>
    <t xml:space="preserve">kg</t>
  </si>
  <si>
    <t xml:space="preserve">Aço em barras nervuradas, CA-50, de vários diâmetros, segundo ABNT NBR 7480.</t>
  </si>
  <si>
    <t xml:space="preserve">mt08var050</t>
  </si>
  <si>
    <t xml:space="preserve">kg</t>
  </si>
  <si>
    <t xml:space="preserve">Arame galvanizado para atar, de 1,30 mm de diâmetro.</t>
  </si>
  <si>
    <t xml:space="preserve">mt10haf080iec</t>
  </si>
  <si>
    <t xml:space="preserve">m³</t>
  </si>
  <si>
    <t xml:space="preserve">Concreto C25 classe de agressividade ambiental II e tipo de ambiente urbano, brita 1, consistência S100, dosado em central, segundo ABNT NBR 8953.</t>
  </si>
  <si>
    <t xml:space="preserve">mq06bhe010</t>
  </si>
  <si>
    <t xml:space="preserve">h</t>
  </si>
  <si>
    <t xml:space="preserve">Caminhão bomba estacionado na obra, para bombeamento de concreto.</t>
  </si>
  <si>
    <t xml:space="preserve">mo043</t>
  </si>
  <si>
    <t xml:space="preserve">h</t>
  </si>
  <si>
    <t xml:space="preserve">Armador.</t>
  </si>
  <si>
    <t xml:space="preserve">mo090</t>
  </si>
  <si>
    <t xml:space="preserve">h</t>
  </si>
  <si>
    <t xml:space="preserve">Ajudante de armador.</t>
  </si>
  <si>
    <t xml:space="preserve">mo045</t>
  </si>
  <si>
    <t xml:space="preserve">h</t>
  </si>
  <si>
    <t xml:space="preserve">Oficial de trabalhos de concretagem.</t>
  </si>
  <si>
    <t xml:space="preserve">mo092</t>
  </si>
  <si>
    <t xml:space="preserve">h</t>
  </si>
  <si>
    <t xml:space="preserve">Ajudante de trabalhos concretagem.</t>
  </si>
  <si>
    <t xml:space="preserve">%</t>
  </si>
  <si>
    <t xml:space="preserve">Custos diretos complementares</t>
  </si>
  <si>
    <t xml:space="preserve">Custo de manutenção decenal: R$ 18,06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</si>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</sst>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10" customWidth="1"/>
    <col min="3" max="3" width="1.19" customWidth="1"/>
    <col min="4" max="4" width="2.38" customWidth="1"/>
    <col min="5" max="5" width="79.56" customWidth="1"/>
    <col min="6" max="6" width="6.97" customWidth="1"/>
    <col min="7" max="7" width="12.58" customWidth="1"/>
    <col min="8" max="8" width="12.4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45.93</v>
      </c>
      <c r="H9" s="13">
        <f ca="1">ROUND(INDIRECT(ADDRESS(ROW()+(0), COLUMN()+(-2), 1))*INDIRECT(ADDRESS(ROW()+(0), COLUMN()+(-1), 1)), 2)</f>
        <v>45.93</v>
      </c>
    </row>
    <row r="10" spans="1:8" ht="13.50" thickBot="1" customHeight="1">
      <c r="A10" s="14" t="s">
        <v>14</v>
      </c>
      <c r="B10" s="14"/>
      <c r="C10" s="15" t="s">
        <v>15</v>
      </c>
      <c r="D10" s="15"/>
      <c r="E10" s="14" t="s">
        <v>16</v>
      </c>
      <c r="F10" s="16">
        <v>8</v>
      </c>
      <c r="G10" s="17">
        <v>0.39</v>
      </c>
      <c r="H10" s="17">
        <f ca="1">ROUND(INDIRECT(ADDRESS(ROW()+(0), COLUMN()+(-2), 1))*INDIRECT(ADDRESS(ROW()+(0), COLUMN()+(-1), 1)), 2)</f>
        <v>3.12</v>
      </c>
    </row>
    <row r="11" spans="1:8" ht="13.50" thickBot="1" customHeight="1">
      <c r="A11" s="14" t="s">
        <v>17</v>
      </c>
      <c r="B11" s="14"/>
      <c r="C11" s="15" t="s">
        <v>18</v>
      </c>
      <c r="D11" s="15"/>
      <c r="E11" s="14" t="s">
        <v>19</v>
      </c>
      <c r="F11" s="16">
        <v>31.5</v>
      </c>
      <c r="G11" s="17">
        <v>11.78</v>
      </c>
      <c r="H11" s="17">
        <f ca="1">ROUND(INDIRECT(ADDRESS(ROW()+(0), COLUMN()+(-2), 1))*INDIRECT(ADDRESS(ROW()+(0), COLUMN()+(-1), 1)), 2)</f>
        <v>371.07</v>
      </c>
    </row>
    <row r="12" spans="1:8" ht="13.50" thickBot="1" customHeight="1">
      <c r="A12" s="14" t="s">
        <v>20</v>
      </c>
      <c r="B12" s="14"/>
      <c r="C12" s="15" t="s">
        <v>21</v>
      </c>
      <c r="D12" s="15"/>
      <c r="E12" s="14" t="s">
        <v>22</v>
      </c>
      <c r="F12" s="16">
        <v>0.24</v>
      </c>
      <c r="G12" s="17">
        <v>3.83</v>
      </c>
      <c r="H12" s="17">
        <f ca="1">ROUND(INDIRECT(ADDRESS(ROW()+(0), COLUMN()+(-2), 1))*INDIRECT(ADDRESS(ROW()+(0), COLUMN()+(-1), 1)), 2)</f>
        <v>0.92</v>
      </c>
    </row>
    <row r="13" spans="1:8" ht="24.00" thickBot="1" customHeight="1">
      <c r="A13" s="14" t="s">
        <v>23</v>
      </c>
      <c r="B13" s="14"/>
      <c r="C13" s="15" t="s">
        <v>24</v>
      </c>
      <c r="D13" s="15"/>
      <c r="E13" s="14" t="s">
        <v>25</v>
      </c>
      <c r="F13" s="16">
        <v>1.1</v>
      </c>
      <c r="G13" s="17">
        <v>347.46</v>
      </c>
      <c r="H13" s="17">
        <f ca="1">ROUND(INDIRECT(ADDRESS(ROW()+(0), COLUMN()+(-2), 1))*INDIRECT(ADDRESS(ROW()+(0), COLUMN()+(-1), 1)), 2)</f>
        <v>382.21</v>
      </c>
    </row>
    <row r="14" spans="1:8" ht="13.50" thickBot="1" customHeight="1">
      <c r="A14" s="14" t="s">
        <v>26</v>
      </c>
      <c r="B14" s="14"/>
      <c r="C14" s="15" t="s">
        <v>27</v>
      </c>
      <c r="D14" s="15"/>
      <c r="E14" s="14" t="s">
        <v>28</v>
      </c>
      <c r="F14" s="16">
        <v>0.064</v>
      </c>
      <c r="G14" s="17">
        <v>744.87</v>
      </c>
      <c r="H14" s="17">
        <f ca="1">ROUND(INDIRECT(ADDRESS(ROW()+(0), COLUMN()+(-2), 1))*INDIRECT(ADDRESS(ROW()+(0), COLUMN()+(-1), 1)), 2)</f>
        <v>47.67</v>
      </c>
    </row>
    <row r="15" spans="1:8" ht="13.50" thickBot="1" customHeight="1">
      <c r="A15" s="14" t="s">
        <v>29</v>
      </c>
      <c r="B15" s="14"/>
      <c r="C15" s="15" t="s">
        <v>30</v>
      </c>
      <c r="D15" s="15"/>
      <c r="E15" s="14" t="s">
        <v>31</v>
      </c>
      <c r="F15" s="16">
        <v>0.274</v>
      </c>
      <c r="G15" s="17">
        <v>33.07</v>
      </c>
      <c r="H15" s="17">
        <f ca="1">ROUND(INDIRECT(ADDRESS(ROW()+(0), COLUMN()+(-2), 1))*INDIRECT(ADDRESS(ROW()+(0), COLUMN()+(-1), 1)), 2)</f>
        <v>9.06</v>
      </c>
    </row>
    <row r="16" spans="1:8" ht="13.50" thickBot="1" customHeight="1">
      <c r="A16" s="14" t="s">
        <v>32</v>
      </c>
      <c r="B16" s="14"/>
      <c r="C16" s="15" t="s">
        <v>33</v>
      </c>
      <c r="D16" s="15"/>
      <c r="E16" s="14" t="s">
        <v>34</v>
      </c>
      <c r="F16" s="16">
        <v>0.352</v>
      </c>
      <c r="G16" s="17">
        <v>31.41</v>
      </c>
      <c r="H16" s="17">
        <f ca="1">ROUND(INDIRECT(ADDRESS(ROW()+(0), COLUMN()+(-2), 1))*INDIRECT(ADDRESS(ROW()+(0), COLUMN()+(-1), 1)), 2)</f>
        <v>11.06</v>
      </c>
    </row>
    <row r="17" spans="1:8" ht="13.50" thickBot="1" customHeight="1">
      <c r="A17" s="14" t="s">
        <v>35</v>
      </c>
      <c r="B17" s="14"/>
      <c r="C17" s="15" t="s">
        <v>36</v>
      </c>
      <c r="D17" s="15"/>
      <c r="E17" s="14" t="s">
        <v>37</v>
      </c>
      <c r="F17" s="16">
        <v>0.065</v>
      </c>
      <c r="G17" s="17">
        <v>33.07</v>
      </c>
      <c r="H17" s="17">
        <f ca="1">ROUND(INDIRECT(ADDRESS(ROW()+(0), COLUMN()+(-2), 1))*INDIRECT(ADDRESS(ROW()+(0), COLUMN()+(-1), 1)), 2)</f>
        <v>2.15</v>
      </c>
    </row>
    <row r="18" spans="1:8" ht="13.50" thickBot="1" customHeight="1">
      <c r="A18" s="14" t="s">
        <v>38</v>
      </c>
      <c r="B18" s="14"/>
      <c r="C18" s="18" t="s">
        <v>39</v>
      </c>
      <c r="D18" s="18"/>
      <c r="E18" s="19" t="s">
        <v>40</v>
      </c>
      <c r="F18" s="20">
        <v>0.391</v>
      </c>
      <c r="G18" s="21">
        <v>31.41</v>
      </c>
      <c r="H18" s="21">
        <f ca="1">ROUND(INDIRECT(ADDRESS(ROW()+(0), COLUMN()+(-2), 1))*INDIRECT(ADDRESS(ROW()+(0), COLUMN()+(-1), 1)), 2)</f>
        <v>12.28</v>
      </c>
    </row>
    <row r="19" spans="1:8" ht="13.50" thickBot="1" customHeight="1">
      <c r="A19" s="19"/>
      <c r="B19" s="19"/>
      <c r="C19" s="22" t="s">
        <v>41</v>
      </c>
      <c r="D19" s="22"/>
      <c r="E19" s="5" t="s">
        <v>42</v>
      </c>
      <c r="F19" s="23">
        <v>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885.47</v>
      </c>
      <c r="H19" s="24">
        <f ca="1">ROUND(INDIRECT(ADDRESS(ROW()+(0), COLUMN()+(-2), 1))*INDIRECT(ADDRESS(ROW()+(0), COLUMN()+(-1), 1))/100, 2)</f>
        <v>17.71</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903.18</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