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<sst xmlns="http://schemas.openxmlformats.org/spreadsheetml/2006/main" count="45" uniqueCount="45">
  <si>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</si>
  <si>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ASC010</t>
  </si>
  <si>
    <t xml:space="preserve">m</t>
  </si>
  <si>
    <t xml:space="preserve">Coletor enterrado.</t>
  </si>
  <si>
    <r>
      <rPr>
        <sz val="8.25"/>
        <color rgb="FF000000"/>
        <rFont val="Arial"/>
        <family val="2"/>
      </rPr>
      <t xml:space="preserve">Coletor enterrado de rede horizontal de saneamento, com caixas, com um caimento mínima de 1,00% para a drenagem de águas residuais e 0,50% para a drenagem de águas pluviais, formado por tubo de PVC liso, série SN-2, rigidez anelar nominal 2 kN/m², de 160 mm de diâmetro exterior, com junta elástica, colocado sobre leito de areia de 10 cm de espessura, devidamente compactada e nivelada com compactador (tipo sapo) de condução manual, enchimento lateral compactado até metade do diâmetro do tubo e posterior enchimento com a mesma areia até 30 cm por cima da geratriz superior do tubo. Inclusive lubrificante para montagem. O preço não inclui as caixas, a escavação nem o enchimento principal.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</si>
  <si>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</si>
  <si>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</si>
  <si>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</si>
  <si>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</si>
  <si>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</si>
  <si>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</si>
  <si>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mt01ara010a</t>
  </si>
  <si>
    <t xml:space="preserve">m³</t>
  </si>
  <si>
    <t xml:space="preserve">Areia com granulometria de 0 a 5 mm de diâmetro, limpa.</t>
  </si>
  <si>
    <t xml:space="preserve">mt11tpb020c</t>
  </si>
  <si>
    <t xml:space="preserve">m</t>
  </si>
  <si>
    <t xml:space="preserve">Tubo de PVC liso, para saneamento enterrado sem pressão, série SN-2, rigidez anelar nominal 2 kN/m², de 160 mm de diâmetro exterior e 3,2 mm de espessura, inclusive juntas de borracha.</t>
  </si>
  <si>
    <t xml:space="preserve">mt11ade100a</t>
  </si>
  <si>
    <t xml:space="preserve">kg</t>
  </si>
  <si>
    <t xml:space="preserve">Lubrificante para união através de junta elástica de tubos e acessórios.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</si>
  <si>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</si>
  <si>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</si>
  <si>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</si>
  <si>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</si>
  <si>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</si>
  <si>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Apiloador (Saltitão) de condução manual, de 80 kg, com placa de 30x30 cm.</t>
  </si>
  <si>
    <t xml:space="preserve">mq02cia020j</t>
  </si>
  <si>
    <t xml:space="preserve">h</t>
  </si>
  <si>
    <t xml:space="preserve">Caminhão cisterna, de 8 m³ de capacidade.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</si>
  <si>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</si>
  <si>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</si>
  <si>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</si>
  <si>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</si>
  <si>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</si>
  <si>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</si>
  <si>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</si>
  <si>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</si>
  <si>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</si>
  <si>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</si>
  <si>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</si>
  <si>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</si>
  <si>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</si>
  <si>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</si>
  <si>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R$ 3,91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</si>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</sst>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02" customWidth="1"/>
    <col min="4" max="4" width="2.55" customWidth="1"/>
    <col min="5" max="5" width="80.9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0.346</v>
      </c>
      <c r="G9" s="13">
        <v>40.28</v>
      </c>
      <c r="H9" s="13">
        <f ca="1">ROUND(INDIRECT(ADDRESS(ROW()+(0), COLUMN()+(-2), 1))*INDIRECT(ADDRESS(ROW()+(0), COLUMN()+(-1), 1)), 2)</f>
        <v>13.94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32.48</v>
      </c>
      <c r="H10" s="17">
        <f ca="1">ROUND(INDIRECT(ADDRESS(ROW()+(0), COLUMN()+(-2), 1))*INDIRECT(ADDRESS(ROW()+(0), COLUMN()+(-1), 1)), 2)</f>
        <v>34.1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0.003</v>
      </c>
      <c r="G11" s="17">
        <v>62.61</v>
      </c>
      <c r="H11" s="17">
        <f ca="1">ROUND(INDIRECT(ADDRESS(ROW()+(0), COLUMN()+(-2), 1))*INDIRECT(ADDRESS(ROW()+(0), COLUMN()+(-1), 1)), 2)</f>
        <v>0.19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0.033</v>
      </c>
      <c r="G12" s="17">
        <v>38.18</v>
      </c>
      <c r="H12" s="17">
        <f ca="1">ROUND(INDIRECT(ADDRESS(ROW()+(0), COLUMN()+(-2), 1))*INDIRECT(ADDRESS(ROW()+(0), COLUMN()+(-1), 1)), 2)</f>
        <v>1.26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0.246</v>
      </c>
      <c r="G13" s="17">
        <v>14.42</v>
      </c>
      <c r="H13" s="17">
        <f ca="1">ROUND(INDIRECT(ADDRESS(ROW()+(0), COLUMN()+(-2), 1))*INDIRECT(ADDRESS(ROW()+(0), COLUMN()+(-1), 1)), 2)</f>
        <v>3.55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0.003</v>
      </c>
      <c r="G14" s="17">
        <v>437.33</v>
      </c>
      <c r="H14" s="17">
        <f ca="1">ROUND(INDIRECT(ADDRESS(ROW()+(0), COLUMN()+(-2), 1))*INDIRECT(ADDRESS(ROW()+(0), COLUMN()+(-1), 1)), 2)</f>
        <v>1.31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0.168</v>
      </c>
      <c r="G15" s="17">
        <v>32.24</v>
      </c>
      <c r="H15" s="17">
        <f ca="1">ROUND(INDIRECT(ADDRESS(ROW()+(0), COLUMN()+(-2), 1))*INDIRECT(ADDRESS(ROW()+(0), COLUMN()+(-1), 1)), 2)</f>
        <v>5.42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0.206</v>
      </c>
      <c r="G16" s="17">
        <v>27.81</v>
      </c>
      <c r="H16" s="17">
        <f ca="1">ROUND(INDIRECT(ADDRESS(ROW()+(0), COLUMN()+(-2), 1))*INDIRECT(ADDRESS(ROW()+(0), COLUMN()+(-1), 1)), 2)</f>
        <v>5.73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0.146</v>
      </c>
      <c r="G17" s="17">
        <v>40.91</v>
      </c>
      <c r="H17" s="17">
        <f ca="1">ROUND(INDIRECT(ADDRESS(ROW()+(0), COLUMN()+(-2), 1))*INDIRECT(ADDRESS(ROW()+(0), COLUMN()+(-1), 1)), 2)</f>
        <v>5.97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20">
        <v>0.073</v>
      </c>
      <c r="G18" s="21">
        <v>30.78</v>
      </c>
      <c r="H18" s="21">
        <f ca="1">ROUND(INDIRECT(ADDRESS(ROW()+(0), COLUMN()+(-2), 1))*INDIRECT(ADDRESS(ROW()+(0), COLUMN()+(-1), 1)), 2)</f>
        <v>2.25</v>
      </c>
    </row>
    <row r="19" spans="1:8" ht="13.50" thickBot="1" customHeight="1">
      <c r="A19" s="19"/>
      <c r="B19" s="19"/>
      <c r="C19" s="22" t="s">
        <v>41</v>
      </c>
      <c r="D19" s="22"/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73.72</v>
      </c>
      <c r="H19" s="24">
        <f ca="1">ROUND(INDIRECT(ADDRESS(ROW()+(0), COLUMN()+(-2), 1))*INDIRECT(ADDRESS(ROW()+(0), COLUMN()+(-1), 1))/100, 2)</f>
        <v>1.47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75.19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