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<sst xmlns="http://schemas.openxmlformats.org/spreadsheetml/2006/main" count="45" uniqueCount="45">
  <si>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</si>
  <si>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CPZ010</t>
  </si>
  <si>
    <t xml:space="preserve">m²</t>
  </si>
  <si>
    <t xml:space="preserve">Estaca barrete de concreto armado, sem lamas.</t>
  </si>
  <si>
    <r>
      <rPr>
        <sz val="8.25"/>
        <color rgb="FF000000"/>
        <rFont val="Arial"/>
        <family val="2"/>
      </rPr>
      <t xml:space="preserve">Estaca barrete de concreto armado "PANTALLAX", de 26 cm de espessura, com uma largura de 80 a 300 cm e até 6 m de profundidade, ou até encontrar rocha ou camadas duras de terreno, em terreno coesivo estável sem rejeição no ensaio SPT, sem utilização de lamas bentoníticas; realizado com concreto C25 classe de agressividade ambiental II e tipo de ambiente urbano, brita 0, consistência S160 dosado em central, e concretagem desde caminhão, com concretagem contínua através de tubo Tremonha, e aço CA-50, com uma quantidade aproximada de 30 kg/m². Incluindo arame de atar e separadores. O preço inclui o corte, dobra e montagem da armadura em central de armaduras de obra e a posterior colocação em obra.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</si>
  <si>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</si>
  <si>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</si>
  <si>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</si>
  <si>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</si>
  <si>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</si>
  <si>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</si>
  <si>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mt07aco020j</t>
  </si>
  <si>
    <t xml:space="preserve">Un</t>
  </si>
  <si>
    <t xml:space="preserve">Separador certificado para paredes diafragma.</t>
  </si>
  <si>
    <t xml:space="preserve">mt07aco070f</t>
  </si>
  <si>
    <t xml:space="preserve">kg</t>
  </si>
  <si>
    <t xml:space="preserve">Aço em barras nervuradas, CA-50, de vários diâmetros, segundo ABNT NBR 7480.</t>
  </si>
  <si>
    <t xml:space="preserve">mt08var050</t>
  </si>
  <si>
    <t xml:space="preserve">kg</t>
  </si>
  <si>
    <t xml:space="preserve">Arame galvanizado para atar, de 1,30 mm de diâmetro.</t>
  </si>
  <si>
    <t xml:space="preserve">mt10haf080ide</t>
  </si>
  <si>
    <t xml:space="preserve">m³</t>
  </si>
  <si>
    <t xml:space="preserve">Concreto C25 classe de agressividade ambiental II e tipo de ambiente urbano, brita 0, consistência S160, dosado em central, segundo ABNT NBR 8953.</t>
  </si>
  <si>
    <t xml:space="preserve">mq03pae060am</t>
  </si>
  <si>
    <t xml:space="preserve">h</t>
  </si>
  <si>
    <t xml:space="preserve">Maquinaria para escavação de parede diafragma de 26 cm de espessura e até 6 m de profundidade, escavação sem utilização de lamas bentoníticas, em terreno coesivo estável sem rejeição no ensaio SPT.</t>
  </si>
  <si>
    <t xml:space="preserve">mq07gte010c</t>
  </si>
  <si>
    <t xml:space="preserve">h</t>
  </si>
  <si>
    <t xml:space="preserve">Guindaste móvel de braço telescópico com uma capacidade de elevação de 30 t e 27 m de altura máxima de trabalho.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</si>
  <si>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</si>
  <si>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</si>
  <si>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</si>
  <si>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</si>
  <si>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</si>
  <si>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Ajudante de armador.</t>
  </si>
  <si>
    <t xml:space="preserve">mo045</t>
  </si>
  <si>
    <t xml:space="preserve">h</t>
  </si>
  <si>
    <t xml:space="preserve">Oficial de trabalhos de concretagem.</t>
  </si>
  <si>
    <t xml:space="preserve">mo092</t>
  </si>
  <si>
    <t xml:space="preserve">h</t>
  </si>
  <si>
    <t xml:space="preserve">Ajudante de trabalhos concretagem.</t>
  </si>
  <si>
    <t xml:space="preserve">%</t>
  </si>
  <si>
    <t xml:space="preserve">Custos diretos complementares</t>
  </si>
  <si>
    <t xml:space="preserve">Custo de manutenção decenal: R$ 27,33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</si>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</sst>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40" customWidth="1"/>
    <col min="4" max="4" width="78.71" customWidth="1"/>
    <col min="5" max="5" width="6.97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2</v>
      </c>
      <c r="F9" s="13">
        <v>0.26</v>
      </c>
      <c r="G9" s="13">
        <f ca="1">ROUND(INDIRECT(ADDRESS(ROW()+(0), COLUMN()+(-2), 1))*INDIRECT(ADDRESS(ROW()+(0), COLUMN()+(-1), 1)), 2)</f>
        <v>0.52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31.5</v>
      </c>
      <c r="F10" s="17">
        <v>11.78</v>
      </c>
      <c r="G10" s="17">
        <f ca="1">ROUND(INDIRECT(ADDRESS(ROW()+(0), COLUMN()+(-2), 1))*INDIRECT(ADDRESS(ROW()+(0), COLUMN()+(-1), 1)), 2)</f>
        <v>371.07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0.33</v>
      </c>
      <c r="F11" s="17">
        <v>3.83</v>
      </c>
      <c r="G11" s="17">
        <f ca="1">ROUND(INDIRECT(ADDRESS(ROW()+(0), COLUMN()+(-2), 1))*INDIRECT(ADDRESS(ROW()+(0), COLUMN()+(-1), 1)), 2)</f>
        <v>1.26</v>
      </c>
    </row>
    <row r="12" spans="1:7" ht="24.00" thickBot="1" customHeight="1">
      <c r="A12" s="14" t="s">
        <v>20</v>
      </c>
      <c r="B12" s="14"/>
      <c r="C12" s="15" t="s">
        <v>21</v>
      </c>
      <c r="D12" s="14" t="s">
        <v>22</v>
      </c>
      <c r="E12" s="16">
        <v>0.33</v>
      </c>
      <c r="F12" s="17">
        <v>368.98</v>
      </c>
      <c r="G12" s="17">
        <f ca="1">ROUND(INDIRECT(ADDRESS(ROW()+(0), COLUMN()+(-2), 1))*INDIRECT(ADDRESS(ROW()+(0), COLUMN()+(-1), 1)), 2)</f>
        <v>121.76</v>
      </c>
    </row>
    <row r="13" spans="1:7" ht="34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0.495</v>
      </c>
      <c r="F13" s="17">
        <v>227.84</v>
      </c>
      <c r="G13" s="17">
        <f ca="1">ROUND(INDIRECT(ADDRESS(ROW()+(0), COLUMN()+(-2), 1))*INDIRECT(ADDRESS(ROW()+(0), COLUMN()+(-1), 1)), 2)</f>
        <v>112.78</v>
      </c>
    </row>
    <row r="14" spans="1:7" ht="24.00" thickBot="1" customHeight="1">
      <c r="A14" s="14" t="s">
        <v>26</v>
      </c>
      <c r="B14" s="14"/>
      <c r="C14" s="15" t="s">
        <v>27</v>
      </c>
      <c r="D14" s="14" t="s">
        <v>28</v>
      </c>
      <c r="E14" s="16">
        <v>0.1</v>
      </c>
      <c r="F14" s="17">
        <v>293.57</v>
      </c>
      <c r="G14" s="17">
        <f ca="1">ROUND(INDIRECT(ADDRESS(ROW()+(0), COLUMN()+(-2), 1))*INDIRECT(ADDRESS(ROW()+(0), COLUMN()+(-1), 1)), 2)</f>
        <v>29.36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0.276</v>
      </c>
      <c r="F15" s="17">
        <v>33.07</v>
      </c>
      <c r="G15" s="17">
        <f ca="1">ROUND(INDIRECT(ADDRESS(ROW()+(0), COLUMN()+(-2), 1))*INDIRECT(ADDRESS(ROW()+(0), COLUMN()+(-1), 1)), 2)</f>
        <v>9.13</v>
      </c>
    </row>
    <row r="16" spans="1:7" ht="13.50" thickBot="1" customHeight="1">
      <c r="A16" s="14" t="s">
        <v>32</v>
      </c>
      <c r="B16" s="14"/>
      <c r="C16" s="15" t="s">
        <v>33</v>
      </c>
      <c r="D16" s="14" t="s">
        <v>34</v>
      </c>
      <c r="E16" s="16">
        <v>0.379</v>
      </c>
      <c r="F16" s="17">
        <v>31.41</v>
      </c>
      <c r="G16" s="17">
        <f ca="1">ROUND(INDIRECT(ADDRESS(ROW()+(0), COLUMN()+(-2), 1))*INDIRECT(ADDRESS(ROW()+(0), COLUMN()+(-1), 1)), 2)</f>
        <v>11.9</v>
      </c>
    </row>
    <row r="17" spans="1:7" ht="13.50" thickBot="1" customHeight="1">
      <c r="A17" s="14" t="s">
        <v>35</v>
      </c>
      <c r="B17" s="14"/>
      <c r="C17" s="15" t="s">
        <v>36</v>
      </c>
      <c r="D17" s="14" t="s">
        <v>37</v>
      </c>
      <c r="E17" s="16">
        <v>0.076</v>
      </c>
      <c r="F17" s="17">
        <v>33.07</v>
      </c>
      <c r="G17" s="17">
        <f ca="1">ROUND(INDIRECT(ADDRESS(ROW()+(0), COLUMN()+(-2), 1))*INDIRECT(ADDRESS(ROW()+(0), COLUMN()+(-1), 1)), 2)</f>
        <v>2.51</v>
      </c>
    </row>
    <row r="18" spans="1:7" ht="13.50" thickBot="1" customHeight="1">
      <c r="A18" s="14" t="s">
        <v>38</v>
      </c>
      <c r="B18" s="14"/>
      <c r="C18" s="18" t="s">
        <v>39</v>
      </c>
      <c r="D18" s="19" t="s">
        <v>40</v>
      </c>
      <c r="E18" s="20">
        <v>0.303</v>
      </c>
      <c r="F18" s="21">
        <v>31.41</v>
      </c>
      <c r="G18" s="21">
        <f ca="1">ROUND(INDIRECT(ADDRESS(ROW()+(0), COLUMN()+(-2), 1))*INDIRECT(ADDRESS(ROW()+(0), COLUMN()+(-1), 1)), 2)</f>
        <v>9.52</v>
      </c>
    </row>
    <row r="19" spans="1:7" ht="13.50" thickBot="1" customHeight="1">
      <c r="A19" s="19"/>
      <c r="B19" s="19"/>
      <c r="C19" s="22" t="s">
        <v>41</v>
      </c>
      <c r="D19" s="5" t="s">
        <v>42</v>
      </c>
      <c r="E19" s="23">
        <v>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669.81</v>
      </c>
      <c r="G19" s="24">
        <f ca="1">ROUND(INDIRECT(ADDRESS(ROW()+(0), COLUMN()+(-2), 1))*INDIRECT(ADDRESS(ROW()+(0), COLUMN()+(-1), 1))/100, 2)</f>
        <v>13.4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683.21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