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<sst xmlns="http://schemas.openxmlformats.org/spreadsheetml/2006/main" count="45" uniqueCount="45">
  <si>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</si>
  <si>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CCP010</t>
  </si>
  <si>
    <t xml:space="preserve">m²</t>
  </si>
  <si>
    <t xml:space="preserve">Parede diafragma de concreto armado, sem lamas.</t>
  </si>
  <si>
    <r>
      <rPr>
        <sz val="8.25"/>
        <color rgb="FF000000"/>
        <rFont val="Arial"/>
        <family val="2"/>
      </rPr>
      <t xml:space="preserve">Parede diafragma de concreto armado "PANTALLAX", de 40 cm de espessura e até 16 m de profundidade, ou até encontrar rocha ou camadas duras de terreno, realizado por banquetas de até 2,65 m de comprimento, escavadas em terreno coesivo estável sem rejeição no ensaio SPT, sem utilização de lamas bentoníticas; realizado com concreto C25 classe de agressividade ambiental II e tipo de ambiente urbano, brita 0, consistência S160 dosado em central, e concretagem desde caminhão, com concretagem contínua através de tubo Tremonha, e aço CA-50, com uma quantidade aproximada de 30 kg/m². Inclusive arame de atar e separadores. O preço inclui o corte, dobra e montagem da armadura em central de armaduras de obra e a posterior colocação em obra.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</si>
  <si>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</si>
  <si>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</si>
  <si>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</si>
  <si>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</si>
  <si>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</si>
  <si>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</si>
  <si>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mt07aco020j</t>
  </si>
  <si>
    <t xml:space="preserve">Un</t>
  </si>
  <si>
    <t xml:space="preserve">Separador certificado para paredes diafragma.</t>
  </si>
  <si>
    <t xml:space="preserve">mt07aco070f</t>
  </si>
  <si>
    <t xml:space="preserve">kg</t>
  </si>
  <si>
    <t xml:space="preserve">Aço em barras nervuradas, CA-50, de vários diâmetros, segundo ABNT NBR 7480.</t>
  </si>
  <si>
    <t xml:space="preserve">mt08var050</t>
  </si>
  <si>
    <t xml:space="preserve">kg</t>
  </si>
  <si>
    <t xml:space="preserve">Arame galvanizado para atar, de 1,30 mm de diâmetro.</t>
  </si>
  <si>
    <t xml:space="preserve">mt10haf080ide</t>
  </si>
  <si>
    <t xml:space="preserve">m³</t>
  </si>
  <si>
    <t xml:space="preserve">Concreto C25 classe de agressividade ambiental II e tipo de ambiente urbano, brita 0, consistência S160, dosado em central, segundo ABNT NBR 8953.</t>
  </si>
  <si>
    <t xml:space="preserve">mq03pae060sg</t>
  </si>
  <si>
    <t xml:space="preserve">h</t>
  </si>
  <si>
    <t xml:space="preserve">Maquinaria para escavação de parede diafragma de 40 cm de espessura e até 16 m de profundidade, escavação sem utilização de lamas bentoníticas, em terreno coesivo estável sem rejeição no ensaio SPT, realizada por banquetas de 2,65 m de comprimento.</t>
  </si>
  <si>
    <t xml:space="preserve">mq07gte010c</t>
  </si>
  <si>
    <t xml:space="preserve">h</t>
  </si>
  <si>
    <t xml:space="preserve">Guindaste móvel de braço telescópico com uma capacidade de elevação de 30 t e 27 m de altura máxima de trabalho.</t>
  </si>
  <si>
    <t xml:space="preserve">mo043</t>
  </si>
  <si>
    <t xml:space="preserve">h</t>
  </si>
  <si>
    <t xml:space="preserve">Armador.</t>
  </si>
  <si>
    <t xml:space="preserve">mo090</t>
  </si>
  <si>
    <t xml:space="preserve">h</t>
  </si>
  <si>
    <t xml:space="preserve">Ajudante de armador.</t>
  </si>
  <si>
    <t xml:space="preserve">mo045</t>
  </si>
  <si>
    <t xml:space="preserve">h</t>
  </si>
  <si>
    <t xml:space="preserve">Oficial de trabalhos de concretagem.</t>
  </si>
  <si>
    <t xml:space="preserve">mo092</t>
  </si>
  <si>
    <t xml:space="preserve">h</t>
  </si>
  <si>
    <t xml:space="preserve">Ajudante de trabalhos concretagem.</t>
  </si>
  <si>
    <t xml:space="preserve">%</t>
  </si>
  <si>
    <t xml:space="preserve">Custos diretos complementares</t>
  </si>
  <si>
    <t xml:space="preserve">Custo de manutenção decenal: R$ 27,48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</si>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</sst>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61" customWidth="1"/>
    <col min="3" max="3" width="0.68" customWidth="1"/>
    <col min="4" max="4" width="2.89" customWidth="1"/>
    <col min="5" max="5" width="79.05" customWidth="1"/>
    <col min="6" max="6" width="6.97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</v>
      </c>
      <c r="G9" s="13">
        <v>0.26</v>
      </c>
      <c r="H9" s="13">
        <f ca="1">ROUND(INDIRECT(ADDRESS(ROW()+(0), COLUMN()+(-2), 1))*INDIRECT(ADDRESS(ROW()+(0), COLUMN()+(-1), 1)), 2)</f>
        <v>0.52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31.5</v>
      </c>
      <c r="G10" s="17">
        <v>11.78</v>
      </c>
      <c r="H10" s="17">
        <f ca="1">ROUND(INDIRECT(ADDRESS(ROW()+(0), COLUMN()+(-2), 1))*INDIRECT(ADDRESS(ROW()+(0), COLUMN()+(-1), 1)), 2)</f>
        <v>371.07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0.33</v>
      </c>
      <c r="G11" s="17">
        <v>3.83</v>
      </c>
      <c r="H11" s="17">
        <f ca="1">ROUND(INDIRECT(ADDRESS(ROW()+(0), COLUMN()+(-2), 1))*INDIRECT(ADDRESS(ROW()+(0), COLUMN()+(-1), 1)), 2)</f>
        <v>1.26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0.506</v>
      </c>
      <c r="G12" s="17">
        <v>368.98</v>
      </c>
      <c r="H12" s="17">
        <f ca="1">ROUND(INDIRECT(ADDRESS(ROW()+(0), COLUMN()+(-2), 1))*INDIRECT(ADDRESS(ROW()+(0), COLUMN()+(-1), 1)), 2)</f>
        <v>186.7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0.3</v>
      </c>
      <c r="G13" s="17">
        <v>162.12</v>
      </c>
      <c r="H13" s="17">
        <f ca="1">ROUND(INDIRECT(ADDRESS(ROW()+(0), COLUMN()+(-2), 1))*INDIRECT(ADDRESS(ROW()+(0), COLUMN()+(-1), 1)), 2)</f>
        <v>48.64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0.1</v>
      </c>
      <c r="G14" s="17">
        <v>293.57</v>
      </c>
      <c r="H14" s="17">
        <f ca="1">ROUND(INDIRECT(ADDRESS(ROW()+(0), COLUMN()+(-2), 1))*INDIRECT(ADDRESS(ROW()+(0), COLUMN()+(-1), 1)), 2)</f>
        <v>29.36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0.251</v>
      </c>
      <c r="G15" s="17">
        <v>33.07</v>
      </c>
      <c r="H15" s="17">
        <f ca="1">ROUND(INDIRECT(ADDRESS(ROW()+(0), COLUMN()+(-2), 1))*INDIRECT(ADDRESS(ROW()+(0), COLUMN()+(-1), 1)), 2)</f>
        <v>8.3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0.345</v>
      </c>
      <c r="G16" s="17">
        <v>31.41</v>
      </c>
      <c r="H16" s="17">
        <f ca="1">ROUND(INDIRECT(ADDRESS(ROW()+(0), COLUMN()+(-2), 1))*INDIRECT(ADDRESS(ROW()+(0), COLUMN()+(-1), 1)), 2)</f>
        <v>10.84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0.106</v>
      </c>
      <c r="G17" s="17">
        <v>33.07</v>
      </c>
      <c r="H17" s="17">
        <f ca="1">ROUND(INDIRECT(ADDRESS(ROW()+(0), COLUMN()+(-2), 1))*INDIRECT(ADDRESS(ROW()+(0), COLUMN()+(-1), 1)), 2)</f>
        <v>3.51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0.423</v>
      </c>
      <c r="G18" s="21">
        <v>31.41</v>
      </c>
      <c r="H18" s="21">
        <f ca="1">ROUND(INDIRECT(ADDRESS(ROW()+(0), COLUMN()+(-2), 1))*INDIRECT(ADDRESS(ROW()+(0), COLUMN()+(-1), 1)), 2)</f>
        <v>13.29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673.49</v>
      </c>
      <c r="H19" s="24">
        <f ca="1">ROUND(INDIRECT(ADDRESS(ROW()+(0), COLUMN()+(-2), 1))*INDIRECT(ADDRESS(ROW()+(0), COLUMN()+(-1), 1))/100, 2)</f>
        <v>13.47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686.96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