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olha 1" sheetId="1" r:id="rId1"/>
  </sheets>
  <calcPr calcId="124519"/>
</workbook>
</file>

<file path=xl/sharedStrings.xml><?xml version="1.0" encoding="utf-8"?>
<sst xmlns="http://schemas.openxmlformats.org/spreadsheetml/2006/main" count="24" uniqueCount="24">
  <si>
    <t xml:space="preserve"/>
  </si>
  <si>
    <t xml:space="preserve">UXD010</t>
  </si>
  <si>
    <t xml:space="preserve">m</t>
  </si>
  <si>
    <t xml:space="preserve">Borda metálica de aço corten.</t>
  </si>
  <si>
    <r>
      <rPr>
        <sz val="8.25"/>
        <color rgb="FF000000"/>
        <rFont val="Arial"/>
        <family val="2"/>
      </rPr>
      <t xml:space="preserve">Borda metálica de barras de aço corten de 150 mm de altura e 10,0 mm de espessura, unidas entre si através de elementos metálicos de ancoragem soldados às barras, colocada sobre lastro de concreto C20 classe de agressividade ambiental I e tipo de ambiente rural, brita 1, consistência S50, para delimitar espaços e separar materiais de pavimentação.</t>
    </r>
    <r>
      <rPr>
        <sz val="8.25"/>
        <color rgb="FF000000"/>
        <rFont val="Arial"/>
        <family val="2"/>
      </rPr>
      <t xml:space="preserve">
</t>
    </r>
  </si>
  <si>
    <t xml:space="preserve">Insumo</t>
  </si>
  <si>
    <t xml:space="preserve">Un</t>
  </si>
  <si>
    <t xml:space="preserve">Descrição</t>
  </si>
  <si>
    <t xml:space="preserve">Rend.</t>
  </si>
  <si>
    <t xml:space="preserve">Preço unitário</t>
  </si>
  <si>
    <t xml:space="preserve">Preço Insumo</t>
  </si>
  <si>
    <t xml:space="preserve">mt18bme020b</t>
  </si>
  <si>
    <t xml:space="preserve">m</t>
  </si>
  <si>
    <t xml:space="preserve">Borda metálica de barras de aço corten de 150 mm de altura e 10 mm de espessura, unidas entre si através de elementos metálicos de ancoragem soldados às barras, inclusive elementos metálicos de ancoragem soldados às barras.</t>
  </si>
  <si>
    <t xml:space="preserve">mt10hmf060ana</t>
  </si>
  <si>
    <t xml:space="preserve">m³</t>
  </si>
  <si>
    <t xml:space="preserve">Concreto simples C20 classe de agressividade ambiental I e tipo de ambiente rural, brita 1, consistência S50, dosado em central, segundo ABNT NBR 8953.</t>
  </si>
  <si>
    <t xml:space="preserve">mo041</t>
  </si>
  <si>
    <t xml:space="preserve">h</t>
  </si>
  <si>
    <t xml:space="preserve">Oficial de obras de construção civil.</t>
  </si>
  <si>
    <t xml:space="preserve">%</t>
  </si>
  <si>
    <t xml:space="preserve">Custos diretos complementares</t>
  </si>
  <si>
    <t xml:space="preserve">Custo de manutenção decenal: R$ 47,03 nos primeiros 10 anos.</t>
  </si>
  <si>
    <t xml:space="preserve">Total: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</si>
</sst>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3" xfId="0" applyFont="1" applyAlignment="1">
      <alignment horizontal="center" vertical="top" wrapText="1"/>
    </xf>
    <xf numFmtId="200" fontId="0" fillId="0" borderId="3" xfId="0" applyFont="1" applyAlignment="1">
      <alignment horizontal="right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201" fontId="0" fillId="0" borderId="4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0" fontId="0" fillId="0" borderId="1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61" customWidth="1"/>
    <col min="3" max="3" width="0.85" customWidth="1"/>
    <col min="4" max="4" width="3.57" customWidth="1"/>
    <col min="5" max="5" width="79.39" customWidth="1"/>
    <col min="6" max="6" width="6.12" customWidth="1"/>
    <col min="7" max="7" width="12.58" customWidth="1"/>
    <col min="8" max="8" width="12.41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/>
      <c r="D9" s="9" t="s">
        <v>12</v>
      </c>
      <c r="E9" s="7" t="s">
        <v>13</v>
      </c>
      <c r="F9" s="11">
        <v>1.05</v>
      </c>
      <c r="G9" s="13">
        <v>87.27</v>
      </c>
      <c r="H9" s="13">
        <f ca="1">ROUND(INDIRECT(ADDRESS(ROW()+(0), COLUMN()+(-2), 1))*INDIRECT(ADDRESS(ROW()+(0), COLUMN()+(-1), 1)), 2)</f>
        <v>91.63</v>
      </c>
    </row>
    <row r="10" spans="1:8" ht="24.00" thickBot="1" customHeight="1">
      <c r="A10" s="14" t="s">
        <v>14</v>
      </c>
      <c r="B10" s="14"/>
      <c r="C10" s="14"/>
      <c r="D10" s="15" t="s">
        <v>15</v>
      </c>
      <c r="E10" s="14" t="s">
        <v>16</v>
      </c>
      <c r="F10" s="16">
        <v>0.045</v>
      </c>
      <c r="G10" s="17">
        <v>318.46</v>
      </c>
      <c r="H10" s="17">
        <f ca="1">ROUND(INDIRECT(ADDRESS(ROW()+(0), COLUMN()+(-2), 1))*INDIRECT(ADDRESS(ROW()+(0), COLUMN()+(-1), 1)), 2)</f>
        <v>14.33</v>
      </c>
    </row>
    <row r="11" spans="1:8" ht="13.50" thickBot="1" customHeight="1">
      <c r="A11" s="14" t="s">
        <v>17</v>
      </c>
      <c r="B11" s="14"/>
      <c r="C11" s="14"/>
      <c r="D11" s="18" t="s">
        <v>18</v>
      </c>
      <c r="E11" s="19" t="s">
        <v>19</v>
      </c>
      <c r="F11" s="20">
        <v>0.314</v>
      </c>
      <c r="G11" s="21">
        <v>33.34</v>
      </c>
      <c r="H11" s="21">
        <f ca="1">ROUND(INDIRECT(ADDRESS(ROW()+(0), COLUMN()+(-2), 1))*INDIRECT(ADDRESS(ROW()+(0), COLUMN()+(-1), 1)), 2)</f>
        <v>10.47</v>
      </c>
    </row>
    <row r="12" spans="1:8" ht="13.50" thickBot="1" customHeight="1">
      <c r="A12" s="19"/>
      <c r="B12" s="19"/>
      <c r="C12" s="19"/>
      <c r="D12" s="22" t="s">
        <v>20</v>
      </c>
      <c r="E12" s="5" t="s">
        <v>21</v>
      </c>
      <c r="F12" s="23">
        <v>2</v>
      </c>
      <c r="G12" s="24">
        <f ca="1">ROUND(SUM(INDIRECT(ADDRESS(ROW()+(-1), COLUMN()+(1), 1)),INDIRECT(ADDRESS(ROW()+(-2), COLUMN()+(1), 1)),INDIRECT(ADDRESS(ROW()+(-3), COLUMN()+(1), 1))), 2)</f>
        <v>116.43</v>
      </c>
      <c r="H12" s="24">
        <f ca="1">ROUND(INDIRECT(ADDRESS(ROW()+(0), COLUMN()+(-2), 1))*INDIRECT(ADDRESS(ROW()+(0), COLUMN()+(-1), 1))/100, 2)</f>
        <v>2.33</v>
      </c>
    </row>
    <row r="13" spans="1:8" ht="13.50" thickBot="1" customHeight="1">
      <c r="A13" s="25" t="s">
        <v>22</v>
      </c>
      <c r="B13" s="25"/>
      <c r="C13" s="25"/>
      <c r="D13" s="26"/>
      <c r="E13" s="26"/>
      <c r="F13" s="27"/>
      <c r="G13" s="25" t="s">
        <v>23</v>
      </c>
      <c r="H13" s="28">
        <f ca="1">ROUND(SUM(INDIRECT(ADDRESS(ROW()+(-1), COLUMN()+(0), 1)),INDIRECT(ADDRESS(ROW()+(-2), COLUMN()+(0), 1)),INDIRECT(ADDRESS(ROW()+(-3), COLUMN()+(0), 1)),INDIRECT(ADDRESS(ROW()+(-4), COLUMN()+(0), 1))), 2)</f>
        <v>118.76</v>
      </c>
    </row>
  </sheetData>
  <mergeCells count="9">
    <mergeCell ref="A1:H1"/>
    <mergeCell ref="C3:H3"/>
    <mergeCell ref="A5:H5"/>
    <mergeCell ref="A8:C8"/>
    <mergeCell ref="A9:C9"/>
    <mergeCell ref="A10:C10"/>
    <mergeCell ref="A11:C11"/>
    <mergeCell ref="A12:C12"/>
    <mergeCell ref="A13:E13"/>
  </mergeCells>
  <pageMargins left="0.147638" right="0.147638" top="0.206693" bottom="0.206693" header="0.0" footer="0.0"/>
  <pageSetup paperSize="9" orientation="portrait"/>
  <rowBreaks count="0" manualBreakCount="0">
    </rowBreaks>
</worksheet>
</file>