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<sst xmlns="http://schemas.openxmlformats.org/spreadsheetml/2006/main" count="21" uniqueCount="21">
  <si>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</si>
  <si>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SPA020</t>
  </si>
  <si>
    <t xml:space="preserve">Un</t>
  </si>
  <si>
    <t xml:space="preserve">Barra de apoio para deficientes, reabilitação e idosos.</t>
  </si>
  <si>
    <r>
      <rPr>
        <sz val="8.25"/>
        <color rgb="FF000000"/>
        <rFont val="Arial"/>
        <family val="2"/>
      </rPr>
      <t xml:space="preserve">Barra de apoio para deficientes, reabilitação e idosos, para bacia sanitária, colocada na parede direita, com forma de U, de aço inoxidável AISI 304 cor branca, de dimensões totais 665x145 mm com tubo de 33 mm de diâmetro exterior e 1,5 mm de espessura. Inclusive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</si>
  <si>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</si>
  <si>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</si>
  <si>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</si>
  <si>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</si>
  <si>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</si>
  <si>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</si>
  <si>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mt31abp131ug</t>
  </si>
  <si>
    <t xml:space="preserve">Un</t>
  </si>
  <si>
    <t xml:space="preserve">Barra de apoio para deficientes, reabilitação e idosos, para bacia sanitária, colocada na parede direita, com forma de U, de aço inoxidável AISI 304 cor branca, de dimensões totais 665x145 mm com tubo de 33 mm de diâmetro exterior e 1,5 mm de espessura, inclusive fixações de aço inoxidável.</t>
  </si>
  <si>
    <t xml:space="preserve">mo107</t>
  </si>
  <si>
    <t xml:space="preserve">h</t>
  </si>
  <si>
    <t xml:space="preserve">Ajudante de encanador.</t>
  </si>
  <si>
    <t xml:space="preserve">%</t>
  </si>
  <si>
    <t xml:space="preserve">Custos diretos complementares</t>
  </si>
  <si>
    <t xml:space="preserve">Custo de manutenção decenal: R$ 460,93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</si>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</sst>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294.76</v>
      </c>
      <c r="H9" s="13">
        <f ca="1">ROUND(INDIRECT(ADDRESS(ROW()+(0), COLUMN()+(-2), 1))*INDIRECT(ADDRESS(ROW()+(0), COLUMN()+(-1), 1)), 2)</f>
        <v>294.76</v>
      </c>
    </row>
    <row r="10" spans="1:8" ht="13.50" thickBot="1" customHeight="1">
      <c r="A10" s="14" t="s">
        <v>14</v>
      </c>
      <c r="B10" s="14"/>
      <c r="C10" s="15" t="s">
        <v>15</v>
      </c>
      <c r="D10" s="15"/>
      <c r="E10" s="16" t="s">
        <v>16</v>
      </c>
      <c r="F10" s="17">
        <v>0.836</v>
      </c>
      <c r="G10" s="18">
        <v>30.78</v>
      </c>
      <c r="H10" s="18">
        <f ca="1">ROUND(INDIRECT(ADDRESS(ROW()+(0), COLUMN()+(-2), 1))*INDIRECT(ADDRESS(ROW()+(0), COLUMN()+(-1), 1)), 2)</f>
        <v>25.73</v>
      </c>
    </row>
    <row r="11" spans="1:8" ht="13.50" thickBot="1" customHeight="1">
      <c r="A11" s="16"/>
      <c r="B11" s="16"/>
      <c r="C11" s="19" t="s">
        <v>17</v>
      </c>
      <c r="D11" s="19"/>
      <c r="E11" s="5" t="s">
        <v>18</v>
      </c>
      <c r="F11" s="20">
        <v>2</v>
      </c>
      <c r="G11" s="21">
        <f ca="1">ROUND(SUM(INDIRECT(ADDRESS(ROW()+(-1), COLUMN()+(1), 1)),INDIRECT(ADDRESS(ROW()+(-2), COLUMN()+(1), 1))), 2)</f>
        <v>320.49</v>
      </c>
      <c r="H11" s="21">
        <f ca="1">ROUND(INDIRECT(ADDRESS(ROW()+(0), COLUMN()+(-2), 1))*INDIRECT(ADDRESS(ROW()+(0), COLUMN()+(-1), 1))/100, 2)</f>
        <v>6.41</v>
      </c>
    </row>
    <row r="12" spans="1:8" ht="13.50" thickBot="1" customHeight="1">
      <c r="A12" s="22" t="s">
        <v>19</v>
      </c>
      <c r="B12" s="22"/>
      <c r="C12" s="23"/>
      <c r="D12" s="23"/>
      <c r="E12" s="23"/>
      <c r="F12" s="24"/>
      <c r="G12" s="22" t="s">
        <v>20</v>
      </c>
      <c r="H12" s="25">
        <f ca="1">ROUND(SUM(INDIRECT(ADDRESS(ROW()+(-1), COLUMN()+(0), 1)),INDIRECT(ADDRESS(ROW()+(-2), COLUMN()+(0), 1)),INDIRECT(ADDRESS(ROW()+(-3), COLUMN()+(0), 1))), 2)</f>
        <v>326.9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