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<sst xmlns="http://schemas.openxmlformats.org/spreadsheetml/2006/main" count="51" uniqueCount="51">
  <si>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</si>
  <si>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QRA010</t>
  </si>
  <si>
    <t xml:space="preserve">m</t>
  </si>
  <si>
    <t xml:space="preserve">Beiral decorativo.</t>
  </si>
  <si>
    <r>
      <rPr>
        <sz val="8.25"/>
        <color rgb="FF000000"/>
        <rFont val="Arial"/>
        <family val="2"/>
      </rPr>
      <t xml:space="preserve">Beiral decorativo no telhado, formado por cachorros de madeira de 80x10x15 cm, assentes com argamassa de cimento, confeccionada em obra, dosificação 1:6 com uma separação de 50 cm e pranchas de madeira com encaixe macho-fêmea de 23 mm fixadas com pregos, de aço galvanizado de alta aderência, com uma consola de 50 cm, e aplicação manual de duas demãos de verniz sintético para exterior, a poro fechado, incolor, acabamento acetinado, à base de resinas alcídicas sobre a madeira, com aplicação prévia de uma demão de primer vedante para interior e exterior, formulado com resinas alcídicas e pigmentos selecionados. O preço não inclui o enchimento das telhas de beiral.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</si>
  <si>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</si>
  <si>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</si>
  <si>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</si>
  <si>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</si>
  <si>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</si>
  <si>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</si>
  <si>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mt13anm010</t>
  </si>
  <si>
    <t xml:space="preserve">Un</t>
  </si>
  <si>
    <t xml:space="preserve">Cachorro de madeira, 80x10x15 cm.</t>
  </si>
  <si>
    <t xml:space="preserve">mt13blm011</t>
  </si>
  <si>
    <t xml:space="preserve">m²</t>
  </si>
  <si>
    <t xml:space="preserve">Prancha de madeira com encaixe macho-fêmea de 23 mm de espessura.</t>
  </si>
  <si>
    <t xml:space="preserve">mt07emr111a</t>
  </si>
  <si>
    <t xml:space="preserve">Un</t>
  </si>
  <si>
    <t xml:space="preserve">Prego, de 4 mm de diâmetro e 40 mm de comprimento, de aço galvanizado de alta aderência.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</si>
  <si>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</si>
  <si>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</si>
  <si>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</si>
  <si>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</si>
  <si>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</si>
  <si>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</si>
  <si>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mt08cem002</t>
  </si>
  <si>
    <t xml:space="preserve">kg</t>
  </si>
  <si>
    <t xml:space="preserve">Cimento cinza em sacos.</t>
  </si>
  <si>
    <t xml:space="preserve">mt27plj010a</t>
  </si>
  <si>
    <t xml:space="preserve">l</t>
  </si>
  <si>
    <t xml:space="preserve">Primer vedante para interior e exterior, formulado com resinas alcídicas e pigmentos selecionados, cor branca, para aplicar com trincha, rolo ou pistola, com um conteúdo de compostos orgânicos voláteis (COV) &lt; 350 g/l, para aplicar com trincha, rolo ou pistola.</t>
  </si>
  <si>
    <t xml:space="preserve">mt27bsj010a</t>
  </si>
  <si>
    <t xml:space="preserve">l</t>
  </si>
  <si>
    <t xml:space="preserve">Verniz sintético para exterior, a poro fechado, incolor, acabamento acetinado, à base de resinas alcídicas, com resistência aos raios UV, para aplicar com trincha, rolo ou pistola.</t>
  </si>
  <si>
    <t xml:space="preserve">mq06hor010</t>
  </si>
  <si>
    <t xml:space="preserve">h</t>
  </si>
  <si>
    <t xml:space="preserve">Betoneira elétrica com uma capacidade de amassamento de 160 l.</t>
  </si>
  <si>
    <t xml:space="preserve">mo020</t>
  </si>
  <si>
    <t xml:space="preserve">h</t>
  </si>
  <si>
    <t xml:space="preserve">Pedreiro.</t>
  </si>
  <si>
    <t xml:space="preserve">mo077</t>
  </si>
  <si>
    <t xml:space="preserve">h</t>
  </si>
  <si>
    <t xml:space="preserve">Ajudante de pedreiro.</t>
  </si>
  <si>
    <t xml:space="preserve">mo038</t>
  </si>
  <si>
    <t xml:space="preserve">h</t>
  </si>
  <si>
    <t xml:space="preserve">Pintor.</t>
  </si>
  <si>
    <t xml:space="preserve">%</t>
  </si>
  <si>
    <t xml:space="preserve">Custos diretos complementares</t>
  </si>
  <si>
    <t xml:space="preserve">Custo de manutenção decenal: R$ 43,78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</si>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</sst>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1.53" customWidth="1"/>
    <col min="4" max="4" width="2.04" customWidth="1"/>
    <col min="5" max="5" width="80.58" customWidth="1"/>
    <col min="6" max="6" width="6.97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2.15</v>
      </c>
      <c r="G9" s="13">
        <v>30.76</v>
      </c>
      <c r="H9" s="13">
        <f ca="1">ROUND(INDIRECT(ADDRESS(ROW()+(0), COLUMN()+(-2), 1))*INDIRECT(ADDRESS(ROW()+(0), COLUMN()+(-1), 1)), 2)</f>
        <v>66.13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0.55</v>
      </c>
      <c r="G10" s="17">
        <v>21.56</v>
      </c>
      <c r="H10" s="17">
        <f ca="1">ROUND(INDIRECT(ADDRESS(ROW()+(0), COLUMN()+(-2), 1))*INDIRECT(ADDRESS(ROW()+(0), COLUMN()+(-1), 1)), 2)</f>
        <v>11.86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2</v>
      </c>
      <c r="G11" s="17">
        <v>0.21</v>
      </c>
      <c r="H11" s="17">
        <f ca="1">ROUND(INDIRECT(ADDRESS(ROW()+(0), COLUMN()+(-2), 1))*INDIRECT(ADDRESS(ROW()+(0), COLUMN()+(-1), 1)), 2)</f>
        <v>0.42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0.008</v>
      </c>
      <c r="G12" s="17">
        <v>3.79</v>
      </c>
      <c r="H12" s="17">
        <f ca="1">ROUND(INDIRECT(ADDRESS(ROW()+(0), COLUMN()+(-2), 1))*INDIRECT(ADDRESS(ROW()+(0), COLUMN()+(-1), 1)), 2)</f>
        <v>0.03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0.065</v>
      </c>
      <c r="G13" s="17">
        <v>50.71</v>
      </c>
      <c r="H13" s="17">
        <f ca="1">ROUND(INDIRECT(ADDRESS(ROW()+(0), COLUMN()+(-2), 1))*INDIRECT(ADDRESS(ROW()+(0), COLUMN()+(-1), 1)), 2)</f>
        <v>3.3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10</v>
      </c>
      <c r="G14" s="17">
        <v>0.63</v>
      </c>
      <c r="H14" s="17">
        <f ca="1">ROUND(INDIRECT(ADDRESS(ROW()+(0), COLUMN()+(-2), 1))*INDIRECT(ADDRESS(ROW()+(0), COLUMN()+(-1), 1)), 2)</f>
        <v>6.3</v>
      </c>
    </row>
    <row r="15" spans="1:8" ht="34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0.33</v>
      </c>
      <c r="G15" s="17">
        <v>47</v>
      </c>
      <c r="H15" s="17">
        <f ca="1">ROUND(INDIRECT(ADDRESS(ROW()+(0), COLUMN()+(-2), 1))*INDIRECT(ADDRESS(ROW()+(0), COLUMN()+(-1), 1)), 2)</f>
        <v>15.51</v>
      </c>
    </row>
    <row r="16" spans="1:8" ht="24.0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0.15</v>
      </c>
      <c r="G16" s="17">
        <v>44.71</v>
      </c>
      <c r="H16" s="17">
        <f ca="1">ROUND(INDIRECT(ADDRESS(ROW()+(0), COLUMN()+(-2), 1))*INDIRECT(ADDRESS(ROW()+(0), COLUMN()+(-1), 1)), 2)</f>
        <v>6.71</v>
      </c>
    </row>
    <row r="17" spans="1:8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6">
        <v>0.033</v>
      </c>
      <c r="G17" s="17">
        <v>12.69</v>
      </c>
      <c r="H17" s="17">
        <f ca="1">ROUND(INDIRECT(ADDRESS(ROW()+(0), COLUMN()+(-2), 1))*INDIRECT(ADDRESS(ROW()+(0), COLUMN()+(-1), 1)), 2)</f>
        <v>0.42</v>
      </c>
    </row>
    <row r="18" spans="1:8" ht="13.5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6">
        <v>0.584</v>
      </c>
      <c r="G18" s="17">
        <v>32.24</v>
      </c>
      <c r="H18" s="17">
        <f ca="1">ROUND(INDIRECT(ADDRESS(ROW()+(0), COLUMN()+(-2), 1))*INDIRECT(ADDRESS(ROW()+(0), COLUMN()+(-1), 1)), 2)</f>
        <v>18.83</v>
      </c>
    </row>
    <row r="19" spans="1:8" ht="13.5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6">
        <v>0.918</v>
      </c>
      <c r="G19" s="17">
        <v>30.23</v>
      </c>
      <c r="H19" s="17">
        <f ca="1">ROUND(INDIRECT(ADDRESS(ROW()+(0), COLUMN()+(-2), 1))*INDIRECT(ADDRESS(ROW()+(0), COLUMN()+(-1), 1)), 2)</f>
        <v>27.75</v>
      </c>
    </row>
    <row r="20" spans="1:8" ht="13.50" thickBot="1" customHeight="1">
      <c r="A20" s="14" t="s">
        <v>44</v>
      </c>
      <c r="B20" s="14"/>
      <c r="C20" s="18" t="s">
        <v>45</v>
      </c>
      <c r="D20" s="18"/>
      <c r="E20" s="19" t="s">
        <v>46</v>
      </c>
      <c r="F20" s="20">
        <v>0.448</v>
      </c>
      <c r="G20" s="21">
        <v>32.24</v>
      </c>
      <c r="H20" s="21">
        <f ca="1">ROUND(INDIRECT(ADDRESS(ROW()+(0), COLUMN()+(-2), 1))*INDIRECT(ADDRESS(ROW()+(0), COLUMN()+(-1), 1)), 2)</f>
        <v>14.44</v>
      </c>
    </row>
    <row r="21" spans="1:8" ht="13.50" thickBot="1" customHeight="1">
      <c r="A21" s="19"/>
      <c r="B21" s="19"/>
      <c r="C21" s="22" t="s">
        <v>47</v>
      </c>
      <c r="D21" s="22"/>
      <c r="E21" s="5" t="s">
        <v>48</v>
      </c>
      <c r="F21" s="23">
        <v>2</v>
      </c>
      <c r="G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171.7</v>
      </c>
      <c r="H21" s="24">
        <f ca="1">ROUND(INDIRECT(ADDRESS(ROW()+(0), COLUMN()+(-2), 1))*INDIRECT(ADDRESS(ROW()+(0), COLUMN()+(-1), 1))/100, 2)</f>
        <v>3.43</v>
      </c>
    </row>
    <row r="22" spans="1:8" ht="13.50" thickBot="1" customHeight="1">
      <c r="A22" s="25" t="s">
        <v>49</v>
      </c>
      <c r="B22" s="25"/>
      <c r="C22" s="26"/>
      <c r="D22" s="26"/>
      <c r="E22" s="26"/>
      <c r="F22" s="27"/>
      <c r="G22" s="25" t="s">
        <v>50</v>
      </c>
      <c r="H22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175.13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E22"/>
  </mergeCells>
  <pageMargins left="0.147638" right="0.147638" top="0.206693" bottom="0.206693" header="0.0" footer="0.0"/>
  <pageSetup paperSize="9" orientation="portrait"/>
  <rowBreaks count="0" manualBreakCount="0">
    </rowBreaks>
</worksheet>
</file>