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<sst xmlns="http://schemas.openxmlformats.org/spreadsheetml/2006/main" count="33" uniqueCount="33">
  <si>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</si>
  <si>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QBF031</t>
  </si>
  <si>
    <t xml:space="preserve">Un</t>
  </si>
  <si>
    <t xml:space="preserve">Encontro de cobertura plana acessível, ventilada com ralo. Impermeabilização com lâminas de poliolefinas.</t>
  </si>
  <si>
    <r>
      <rPr>
        <sz val="8.25"/>
        <color rgb="FF000000"/>
        <rFont val="Arial"/>
        <family val="2"/>
      </rPr>
      <t xml:space="preserve">Encontro de cobertura plana acessível, ventilada, com piso fixo, tipo convencional com ralo de saída vertical, realizando um rebaixo no suporte à volta do ralo, no qual será assente a impermeabilização formada por: peça de reforço de 0,5x0,5 m de superfície com lâmina impermeabilizante flexível tipo EVAC, composta por uma folha dupla de poliolefina termoplástica com acetato de vinil etileno, com ambas as faces revestidas de fibras de poliéster não tecidas, de 0,52 mm de espessura e 335 g/m², fixada ao suporte em toda a sua superfície com cimento cola melhorado, deformável e tixotrópico, C2 TE S1, e colocação de ralo de PVC, de saída vertical, de 80 mm de diâmetro, integramente aderido à peça de reforço anterior com cimento cola.</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</si>
  <si>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</si>
  <si>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</si>
  <si>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</si>
  <si>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</si>
  <si>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</si>
  <si>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</si>
  <si>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mt09mcm060a</t>
  </si>
  <si>
    <t xml:space="preserve">kg</t>
  </si>
  <si>
    <t xml:space="preserve">Cimento cola melhorado, C2 TE S1, deformável, com deslizamento reduzido e tempo de colocação ampliado, cor cinza, à base de cimento, inertes de granulometria fina, resinas sintéticas e aditivos especiais, com propriedades tixotrópicas e de endurecimento sem retração.</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</si>
  <si>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</si>
  <si>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</si>
  <si>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t>
  </si>
  <si>
    <t xml:space="preserve">mt15dan100ya</t>
  </si>
  <si>
    <t xml:space="preserve">Un</t>
  </si>
  <si>
    <t xml:space="preserve">Ralo de PVC, de saída vertical, de 80 mm de diâmetro.</t>
  </si>
  <si>
    <t xml:space="preserve">mo029</t>
  </si>
  <si>
    <t xml:space="preserve">h</t>
  </si>
  <si>
    <t xml:space="preserve">Aplicador de lâminas impermeabilizantes.</t>
  </si>
  <si>
    <t xml:space="preserve">mo067</t>
  </si>
  <si>
    <t xml:space="preserve">h</t>
  </si>
  <si>
    <t xml:space="preserve">Ajudante de aplicador de lâminas impermeabilizantes.</t>
  </si>
  <si>
    <t xml:space="preserve">mo008</t>
  </si>
  <si>
    <t xml:space="preserve">h</t>
  </si>
  <si>
    <t xml:space="preserve">Encanador.</t>
  </si>
  <si>
    <t xml:space="preserve">%</t>
  </si>
  <si>
    <t xml:space="preserve">Custos diretos complementares</t>
  </si>
  <si>
    <t xml:space="preserve">Custo de manutenção decenal: R$ 39,75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</si>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</sst>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2.89" customWidth="1"/>
    <col min="5" max="5" width="80.41"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9" t="s">
        <v>12</v>
      </c>
      <c r="D9" s="9"/>
      <c r="E9" s="7" t="s">
        <v>13</v>
      </c>
      <c r="F9" s="11">
        <v>1</v>
      </c>
      <c r="G9" s="13">
        <v>2.03</v>
      </c>
      <c r="H9" s="13">
        <f ca="1">ROUND(INDIRECT(ADDRESS(ROW()+(0), COLUMN()+(-2), 1))*INDIRECT(ADDRESS(ROW()+(0), COLUMN()+(-1), 1)), 2)</f>
        <v>2.03</v>
      </c>
    </row>
    <row r="10" spans="1:8" ht="34.50" thickBot="1" customHeight="1">
      <c r="A10" s="14" t="s">
        <v>14</v>
      </c>
      <c r="B10" s="14"/>
      <c r="C10" s="15" t="s">
        <v>15</v>
      </c>
      <c r="D10" s="15"/>
      <c r="E10" s="14" t="s">
        <v>16</v>
      </c>
      <c r="F10" s="16">
        <v>0.25</v>
      </c>
      <c r="G10" s="17">
        <v>87.76</v>
      </c>
      <c r="H10" s="17">
        <f ca="1">ROUND(INDIRECT(ADDRESS(ROW()+(0), COLUMN()+(-2), 1))*INDIRECT(ADDRESS(ROW()+(0), COLUMN()+(-1), 1)), 2)</f>
        <v>21.94</v>
      </c>
    </row>
    <row r="11" spans="1:8" ht="13.50" thickBot="1" customHeight="1">
      <c r="A11" s="14" t="s">
        <v>17</v>
      </c>
      <c r="B11" s="14"/>
      <c r="C11" s="15" t="s">
        <v>18</v>
      </c>
      <c r="D11" s="15"/>
      <c r="E11" s="14" t="s">
        <v>19</v>
      </c>
      <c r="F11" s="16">
        <v>1</v>
      </c>
      <c r="G11" s="17">
        <v>63.67</v>
      </c>
      <c r="H11" s="17">
        <f ca="1">ROUND(INDIRECT(ADDRESS(ROW()+(0), COLUMN()+(-2), 1))*INDIRECT(ADDRESS(ROW()+(0), COLUMN()+(-1), 1)), 2)</f>
        <v>63.67</v>
      </c>
    </row>
    <row r="12" spans="1:8" ht="13.50" thickBot="1" customHeight="1">
      <c r="A12" s="14" t="s">
        <v>20</v>
      </c>
      <c r="B12" s="14"/>
      <c r="C12" s="15" t="s">
        <v>21</v>
      </c>
      <c r="D12" s="15"/>
      <c r="E12" s="14" t="s">
        <v>22</v>
      </c>
      <c r="F12" s="16">
        <v>0.293</v>
      </c>
      <c r="G12" s="17">
        <v>32.24</v>
      </c>
      <c r="H12" s="17">
        <f ca="1">ROUND(INDIRECT(ADDRESS(ROW()+(0), COLUMN()+(-2), 1))*INDIRECT(ADDRESS(ROW()+(0), COLUMN()+(-1), 1)), 2)</f>
        <v>9.45</v>
      </c>
    </row>
    <row r="13" spans="1:8" ht="13.50" thickBot="1" customHeight="1">
      <c r="A13" s="14" t="s">
        <v>23</v>
      </c>
      <c r="B13" s="14"/>
      <c r="C13" s="15" t="s">
        <v>24</v>
      </c>
      <c r="D13" s="15"/>
      <c r="E13" s="14" t="s">
        <v>25</v>
      </c>
      <c r="F13" s="16">
        <v>0.293</v>
      </c>
      <c r="G13" s="17">
        <v>30.23</v>
      </c>
      <c r="H13" s="17">
        <f ca="1">ROUND(INDIRECT(ADDRESS(ROW()+(0), COLUMN()+(-2), 1))*INDIRECT(ADDRESS(ROW()+(0), COLUMN()+(-1), 1)), 2)</f>
        <v>8.86</v>
      </c>
    </row>
    <row r="14" spans="1:8" ht="13.50" thickBot="1" customHeight="1">
      <c r="A14" s="14" t="s">
        <v>26</v>
      </c>
      <c r="B14" s="14"/>
      <c r="C14" s="18" t="s">
        <v>27</v>
      </c>
      <c r="D14" s="18"/>
      <c r="E14" s="19" t="s">
        <v>28</v>
      </c>
      <c r="F14" s="20">
        <v>0.314</v>
      </c>
      <c r="G14" s="21">
        <v>40.91</v>
      </c>
      <c r="H14" s="21">
        <f ca="1">ROUND(INDIRECT(ADDRESS(ROW()+(0), COLUMN()+(-2), 1))*INDIRECT(ADDRESS(ROW()+(0), COLUMN()+(-1), 1)), 2)</f>
        <v>12.85</v>
      </c>
    </row>
    <row r="15" spans="1:8" ht="13.50" thickBot="1" customHeight="1">
      <c r="A15" s="19"/>
      <c r="B15" s="19"/>
      <c r="C15" s="22" t="s">
        <v>29</v>
      </c>
      <c r="D15" s="22"/>
      <c r="E15" s="5" t="s">
        <v>30</v>
      </c>
      <c r="F15" s="23">
        <v>2</v>
      </c>
      <c r="G15" s="24">
        <f ca="1">ROUND(SUM(INDIRECT(ADDRESS(ROW()+(-1), COLUMN()+(1), 1)),INDIRECT(ADDRESS(ROW()+(-2), COLUMN()+(1), 1)),INDIRECT(ADDRESS(ROW()+(-3), COLUMN()+(1), 1)),INDIRECT(ADDRESS(ROW()+(-4), COLUMN()+(1), 1)),INDIRECT(ADDRESS(ROW()+(-5), COLUMN()+(1), 1)),INDIRECT(ADDRESS(ROW()+(-6), COLUMN()+(1), 1))), 2)</f>
        <v>118.8</v>
      </c>
      <c r="H15" s="24">
        <f ca="1">ROUND(INDIRECT(ADDRESS(ROW()+(0), COLUMN()+(-2), 1))*INDIRECT(ADDRESS(ROW()+(0), COLUMN()+(-1), 1))/100, 2)</f>
        <v>2.38</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121.18</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