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<sst xmlns="http://schemas.openxmlformats.org/spreadsheetml/2006/main" count="24" uniqueCount="24">
  <si>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</si>
  <si>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III011</t>
  </si>
  <si>
    <t xml:space="preserve">Un</t>
  </si>
  <si>
    <t xml:space="preserve">Luminária com lâmpada LED, para garagem.</t>
  </si>
  <si>
    <r>
      <rPr>
        <sz val="8.25"/>
        <color rgb="FF000000"/>
        <rFont val="Arial"/>
        <family val="2"/>
      </rPr>
      <t xml:space="preserve">Luminária com graus de proteção IP65 e IK08, de 664x100x110 mm, de 11 W, alimentação a 220/240 V e 50-60 Hz, com 1 lâmpada LED, temperatura de cor 3000 K, índice unificado de encandeamento menor que 19, índice de reprodução cromática maior de 80, fluxo luminoso 1570 lúmens, difusor de policarbonato opalino, corpo de ABS e refletor de chapa de aço, acabamento pintado, de cor branca. Instalação na superfície do teto em garagem.</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</si>
  <si>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</si>
  <si>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</si>
  <si>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</si>
  <si>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</si>
  <si>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</si>
  <si>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</si>
  <si>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mt34lgg010a</t>
  </si>
  <si>
    <t xml:space="preserve">Un</t>
  </si>
  <si>
    <t xml:space="preserve">Luminária com graus de proteção IP65 e IK08, de 664x100x110 mm, de 11 W, alimentação a 220/240 V e 50-60 Hz, com 1 lâmpada LED, temperatura de cor 3000 K, índice unificado de encandeamento menor que 19, índice de reprodução cromática maior de 80, fluxo luminoso 1570 lúmens, difusor de policarbonato opalino, corpo de ABS e refletor de chapa de aço, acabamento pintado, de cor branca.</t>
  </si>
  <si>
    <t xml:space="preserve">mo003</t>
  </si>
  <si>
    <t xml:space="preserve">h</t>
  </si>
  <si>
    <t xml:space="preserve">Eletricista.</t>
  </si>
  <si>
    <t xml:space="preserve">mo102</t>
  </si>
  <si>
    <t xml:space="preserve">h</t>
  </si>
  <si>
    <t xml:space="preserve">Ajudante de eletricista.</t>
  </si>
  <si>
    <t xml:space="preserve">%</t>
  </si>
  <si>
    <t xml:space="preserve">Custos diretos complementares</t>
  </si>
  <si>
    <t xml:space="preserve">Custo de manutenção decenal: R$ 181,71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</si>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</sst>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23" customWidth="1"/>
    <col min="4" max="4" width="82.11"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9" t="s">
        <v>12</v>
      </c>
      <c r="D9" s="7" t="s">
        <v>13</v>
      </c>
      <c r="E9" s="11">
        <v>1</v>
      </c>
      <c r="F9" s="13">
        <v>411.85</v>
      </c>
      <c r="G9" s="13">
        <f ca="1">ROUND(INDIRECT(ADDRESS(ROW()+(0), COLUMN()+(-2), 1))*INDIRECT(ADDRESS(ROW()+(0), COLUMN()+(-1), 1)), 2)</f>
        <v>411.85</v>
      </c>
    </row>
    <row r="10" spans="1:7" ht="13.50" thickBot="1" customHeight="1">
      <c r="A10" s="14" t="s">
        <v>14</v>
      </c>
      <c r="B10" s="14"/>
      <c r="C10" s="15" t="s">
        <v>15</v>
      </c>
      <c r="D10" s="14" t="s">
        <v>16</v>
      </c>
      <c r="E10" s="16">
        <v>0.272</v>
      </c>
      <c r="F10" s="17">
        <v>40.91</v>
      </c>
      <c r="G10" s="17">
        <f ca="1">ROUND(INDIRECT(ADDRESS(ROW()+(0), COLUMN()+(-2), 1))*INDIRECT(ADDRESS(ROW()+(0), COLUMN()+(-1), 1)), 2)</f>
        <v>11.13</v>
      </c>
    </row>
    <row r="11" spans="1:7" ht="13.50" thickBot="1" customHeight="1">
      <c r="A11" s="14" t="s">
        <v>17</v>
      </c>
      <c r="B11" s="14"/>
      <c r="C11" s="18" t="s">
        <v>18</v>
      </c>
      <c r="D11" s="19" t="s">
        <v>19</v>
      </c>
      <c r="E11" s="20">
        <v>0.272</v>
      </c>
      <c r="F11" s="21">
        <v>30.78</v>
      </c>
      <c r="G11" s="21">
        <f ca="1">ROUND(INDIRECT(ADDRESS(ROW()+(0), COLUMN()+(-2), 1))*INDIRECT(ADDRESS(ROW()+(0), COLUMN()+(-1), 1)), 2)</f>
        <v>8.37</v>
      </c>
    </row>
    <row r="12" spans="1:7" ht="13.50" thickBot="1" customHeight="1">
      <c r="A12" s="19"/>
      <c r="B12" s="19"/>
      <c r="C12" s="22" t="s">
        <v>20</v>
      </c>
      <c r="D12" s="5" t="s">
        <v>21</v>
      </c>
      <c r="E12" s="23">
        <v>2</v>
      </c>
      <c r="F12" s="24">
        <f ca="1">ROUND(SUM(INDIRECT(ADDRESS(ROW()+(-1), COLUMN()+(1), 1)),INDIRECT(ADDRESS(ROW()+(-2), COLUMN()+(1), 1)),INDIRECT(ADDRESS(ROW()+(-3), COLUMN()+(1), 1))), 2)</f>
        <v>431.35</v>
      </c>
      <c r="G12" s="24">
        <f ca="1">ROUND(INDIRECT(ADDRESS(ROW()+(0), COLUMN()+(-2), 1))*INDIRECT(ADDRESS(ROW()+(0), COLUMN()+(-1), 1))/100, 2)</f>
        <v>8.63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439.98</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