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<sst xmlns="http://schemas.openxmlformats.org/spreadsheetml/2006/main" count="24" uniqueCount="24">
  <si>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</si>
  <si>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IGL100</t>
  </si>
  <si>
    <t xml:space="preserve">Un</t>
  </si>
  <si>
    <t xml:space="preserve">Detector de gás, autônomo.</t>
  </si>
  <si>
    <r>
      <rPr>
        <sz val="8.25"/>
        <color rgb="FF000000"/>
        <rFont val="Arial"/>
        <family val="2"/>
      </rPr>
      <t xml:space="preserve">Detector de gás, autônomo, para interior, alimentação a 230 V, de 111x70x42 mm, detecta a presença de gases tóxicos e explosivos, tais como gases liquefeitos de petróleo (GLP) e gás natural, e de fumos procedentes de incêndios, com carcaça de ABS, leds que indicam o estado de funcionamento, sinal óptico intermitente em caso de alarme, relé de saída de 12 Vcc, relé com contatos livres de tensão, com possibilidade de reset manual ou automático, temperatura de trabalho entre -15°C e 50°C, área de cobertura máxima de 25 m². Inclusive elementos de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</si>
  <si>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</si>
  <si>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</si>
  <si>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</si>
  <si>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</si>
  <si>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</si>
  <si>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</si>
  <si>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mt41die100a</t>
  </si>
  <si>
    <t xml:space="preserve">Un</t>
  </si>
  <si>
    <t xml:space="preserve">Detector de gás, autônomo, para interior, alimentação a 230 V, de 111x70x42 mm, detecta a presença de gases tóxicos e explosivos, tais como gases liquefeitos de petróleo (GLP) e gás natural, e de fumos procedentes de incêndios, com carcaça de ABS, leds que indicam o estado de funcionamento, sinal óptico intermitente em caso de alarme, relé de saída de 12 Vcc, relé com contatos livres de tensão, com possibilidade de reset manual ou automático, temperatura de trabalho entre -15°C e 50°C, área de cobertura máxima de 25 m², com elementos de fixação.</t>
  </si>
  <si>
    <t xml:space="preserve">mo006</t>
  </si>
  <si>
    <t xml:space="preserve">h</t>
  </si>
  <si>
    <t xml:space="preserve">Instalador de redes e equipamentos de detecção e segurança.</t>
  </si>
  <si>
    <t xml:space="preserve">mo105</t>
  </si>
  <si>
    <t xml:space="preserve">h</t>
  </si>
  <si>
    <t xml:space="preserve">Ajudante de instalador de redes e equipamentos de detecção e segurança.</t>
  </si>
  <si>
    <t xml:space="preserve">%</t>
  </si>
  <si>
    <t xml:space="preserve">Custos diretos complementares</t>
  </si>
  <si>
    <t xml:space="preserve">Custo de manutenção decenal: R$ 193,09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</si>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</sst>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599.64</v>
      </c>
      <c r="H9" s="13">
        <f ca="1">ROUND(INDIRECT(ADDRESS(ROW()+(0), COLUMN()+(-2), 1))*INDIRECT(ADDRESS(ROW()+(0), COLUMN()+(-1), 1)), 2)</f>
        <v>599.64</v>
      </c>
    </row>
    <row r="10" spans="1:8" ht="13.50" thickBot="1" customHeight="1">
      <c r="A10" s="14" t="s">
        <v>14</v>
      </c>
      <c r="B10" s="14"/>
      <c r="C10" s="15" t="s">
        <v>15</v>
      </c>
      <c r="D10" s="15"/>
      <c r="E10" s="14" t="s">
        <v>16</v>
      </c>
      <c r="F10" s="16">
        <v>0.209</v>
      </c>
      <c r="G10" s="17">
        <v>40.91</v>
      </c>
      <c r="H10" s="17">
        <f ca="1">ROUND(INDIRECT(ADDRESS(ROW()+(0), COLUMN()+(-2), 1))*INDIRECT(ADDRESS(ROW()+(0), COLUMN()+(-1), 1)), 2)</f>
        <v>8.55</v>
      </c>
    </row>
    <row r="11" spans="1:8" ht="13.50" thickBot="1" customHeight="1">
      <c r="A11" s="14" t="s">
        <v>17</v>
      </c>
      <c r="B11" s="14"/>
      <c r="C11" s="18" t="s">
        <v>18</v>
      </c>
      <c r="D11" s="18"/>
      <c r="E11" s="19" t="s">
        <v>19</v>
      </c>
      <c r="F11" s="20">
        <v>0.209</v>
      </c>
      <c r="G11" s="21">
        <v>30.78</v>
      </c>
      <c r="H11" s="21">
        <f ca="1">ROUND(INDIRECT(ADDRESS(ROW()+(0), COLUMN()+(-2), 1))*INDIRECT(ADDRESS(ROW()+(0), COLUMN()+(-1), 1)), 2)</f>
        <v>6.43</v>
      </c>
    </row>
    <row r="12" spans="1:8" ht="13.50" thickBot="1" customHeight="1">
      <c r="A12" s="19"/>
      <c r="B12" s="19"/>
      <c r="C12" s="22" t="s">
        <v>20</v>
      </c>
      <c r="D12" s="22"/>
      <c r="E12" s="5" t="s">
        <v>21</v>
      </c>
      <c r="F12" s="23">
        <v>2</v>
      </c>
      <c r="G12" s="24">
        <f ca="1">ROUND(SUM(INDIRECT(ADDRESS(ROW()+(-1), COLUMN()+(1), 1)),INDIRECT(ADDRESS(ROW()+(-2), COLUMN()+(1), 1)),INDIRECT(ADDRESS(ROW()+(-3), COLUMN()+(1), 1))), 2)</f>
        <v>614.62</v>
      </c>
      <c r="H12" s="24">
        <f ca="1">ROUND(INDIRECT(ADDRESS(ROW()+(0), COLUMN()+(-2), 1))*INDIRECT(ADDRESS(ROW()+(0), COLUMN()+(-1), 1))/100, 2)</f>
        <v>12.29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626.91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