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<sst xmlns="http://schemas.openxmlformats.org/spreadsheetml/2006/main" count="33" uniqueCount="33">
  <si>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</si>
  <si>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</si>
  <si>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Un</t>
  </si>
  <si>
    <t xml:space="preserve">Equipamento de proteção catódica, para reservatório de gás liquefeito de petróleo (GLP), enterrado.</t>
  </si>
  <si>
    <r>
      <rPr>
        <sz val="8.25"/>
        <color rgb="FF000000"/>
        <rFont val="Arial"/>
        <family val="2"/>
      </rPr>
      <t xml:space="preserve">Equipamento de proteção catódica formado por 72 ânodos de magnésio de alto potencial, de 1,75 V, colocados dentro de sacos cheios com uma mistura de gesso e bentonite e ligados a cabos unipolares de cobre de 2,5 mm² de secção e 4 m de comprimento, com isolamento de PVC, para reservatório de gás liquefeito de petróleo (GLP), enterrado em fosso cheio com areia, de chapa de aço, com uma capacidade de 50000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</si>
  <si>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</si>
  <si>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</si>
  <si>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</si>
  <si>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</si>
  <si>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</si>
  <si>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</si>
  <si>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mt43dep024f</t>
  </si>
  <si>
    <t xml:space="preserve">Un</t>
  </si>
  <si>
    <t xml:space="preserve">Ânodo de magnésio de alto potencial, de 1,75 V, de 85 mm de diâmetro e 725 mm de comprimento, de 7,7 kg, colocado dentro de um saco de algodão puro cheio com uma mistura de gesso e betonita e ligado a um cabo unipolar de cobre de 2,5 mm² de seção e 4 m de comprimento, com isolamento de PVC, de 19,8 kg de peso total.</t>
  </si>
  <si>
    <t xml:space="preserve">mt35ceb050c</t>
  </si>
  <si>
    <t xml:space="preserve">m</t>
  </si>
  <si>
    <t xml:space="preserve">Cabo unipolar, não propagador da chama, com condutor semi-rígido de cobre classe 2 de 4 mm² de seção, isolamento de PVC e bainha exterior de PVC, temperatura máxima do condutor para serviço contínuo de 70°C, tensão nominal de 0,6/1 kV, segundo ABNT NBR 7288.</t>
  </si>
  <si>
    <t xml:space="preserve">mt43dep050</t>
  </si>
  <si>
    <t xml:space="preserve">Un</t>
  </si>
  <si>
    <t xml:space="preserve">Caixa de ligações formada por armário metálico, de 200x200x150 mm, grau de proteção IP65, com porta e fechadura de triângulo.</t>
  </si>
  <si>
    <t xml:space="preserve">mt43dep052</t>
  </si>
  <si>
    <t xml:space="preserve">Un</t>
  </si>
  <si>
    <t xml:space="preserve">Suporte de piso para caixa de ligações, formado por pé, mastro de aço galvanizado de 1,5 m de comprimento e base para fixação de armário.</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</si>
  <si>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</si>
  <si>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</si>
  <si>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</si>
  <si>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</si>
  <si>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</si>
  <si>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</si>
  <si>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</si>
  <si>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</si>
  <si>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R$ 5.064,77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</si>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</sst>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72</v>
      </c>
      <c r="G9" s="13">
        <v>755.2</v>
      </c>
      <c r="H9" s="13">
        <f ca="1">ROUND(INDIRECT(ADDRESS(ROW()+(0), COLUMN()+(-2), 1))*INDIRECT(ADDRESS(ROW()+(0), COLUMN()+(-1), 1)), 2)</f>
        <v>54374.4</v>
      </c>
    </row>
    <row r="10" spans="1:8" ht="34.50" thickBot="1" customHeight="1">
      <c r="A10" s="14" t="s">
        <v>14</v>
      </c>
      <c r="B10" s="14"/>
      <c r="C10" s="15" t="s">
        <v>15</v>
      </c>
      <c r="D10" s="15"/>
      <c r="E10" s="14" t="s">
        <v>16</v>
      </c>
      <c r="F10" s="16">
        <v>59.46</v>
      </c>
      <c r="G10" s="17">
        <v>3.51</v>
      </c>
      <c r="H10" s="17">
        <f ca="1">ROUND(INDIRECT(ADDRESS(ROW()+(0), COLUMN()+(-2), 1))*INDIRECT(ADDRESS(ROW()+(0), COLUMN()+(-1), 1)), 2)</f>
        <v>208.7</v>
      </c>
    </row>
    <row r="11" spans="1:8" ht="24.00" thickBot="1" customHeight="1">
      <c r="A11" s="14" t="s">
        <v>17</v>
      </c>
      <c r="B11" s="14"/>
      <c r="C11" s="15" t="s">
        <v>18</v>
      </c>
      <c r="D11" s="15"/>
      <c r="E11" s="14" t="s">
        <v>19</v>
      </c>
      <c r="F11" s="16">
        <v>1</v>
      </c>
      <c r="G11" s="17">
        <v>202.48</v>
      </c>
      <c r="H11" s="17">
        <f ca="1">ROUND(INDIRECT(ADDRESS(ROW()+(0), COLUMN()+(-2), 1))*INDIRECT(ADDRESS(ROW()+(0), COLUMN()+(-1), 1)), 2)</f>
        <v>202.48</v>
      </c>
    </row>
    <row r="12" spans="1:8" ht="24.00" thickBot="1" customHeight="1">
      <c r="A12" s="14" t="s">
        <v>20</v>
      </c>
      <c r="B12" s="14"/>
      <c r="C12" s="15" t="s">
        <v>21</v>
      </c>
      <c r="D12" s="15"/>
      <c r="E12" s="14" t="s">
        <v>22</v>
      </c>
      <c r="F12" s="16">
        <v>1</v>
      </c>
      <c r="G12" s="17">
        <v>113.45</v>
      </c>
      <c r="H12" s="17">
        <f ca="1">ROUND(INDIRECT(ADDRESS(ROW()+(0), COLUMN()+(-2), 1))*INDIRECT(ADDRESS(ROW()+(0), COLUMN()+(-1), 1)), 2)</f>
        <v>113.45</v>
      </c>
    </row>
    <row r="13" spans="1:8" ht="13.50" thickBot="1" customHeight="1">
      <c r="A13" s="14" t="s">
        <v>23</v>
      </c>
      <c r="B13" s="14"/>
      <c r="C13" s="15" t="s">
        <v>24</v>
      </c>
      <c r="D13" s="15"/>
      <c r="E13" s="14" t="s">
        <v>25</v>
      </c>
      <c r="F13" s="16">
        <v>3.804</v>
      </c>
      <c r="G13" s="17">
        <v>40.91</v>
      </c>
      <c r="H13" s="17">
        <f ca="1">ROUND(INDIRECT(ADDRESS(ROW()+(0), COLUMN()+(-2), 1))*INDIRECT(ADDRESS(ROW()+(0), COLUMN()+(-1), 1)), 2)</f>
        <v>155.62</v>
      </c>
    </row>
    <row r="14" spans="1:8" ht="13.50" thickBot="1" customHeight="1">
      <c r="A14" s="14" t="s">
        <v>26</v>
      </c>
      <c r="B14" s="14"/>
      <c r="C14" s="18" t="s">
        <v>27</v>
      </c>
      <c r="D14" s="18"/>
      <c r="E14" s="19" t="s">
        <v>28</v>
      </c>
      <c r="F14" s="20">
        <v>3.804</v>
      </c>
      <c r="G14" s="21">
        <v>30.78</v>
      </c>
      <c r="H14" s="21">
        <f ca="1">ROUND(INDIRECT(ADDRESS(ROW()+(0), COLUMN()+(-2), 1))*INDIRECT(ADDRESS(ROW()+(0), COLUMN()+(-1), 1)), 2)</f>
        <v>117.09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55171.7</v>
      </c>
      <c r="H15" s="24">
        <f ca="1">ROUND(INDIRECT(ADDRESS(ROW()+(0), COLUMN()+(-2), 1))*INDIRECT(ADDRESS(ROW()+(0), COLUMN()+(-1), 1))/100, 2)</f>
        <v>1103.43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56275.2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