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<sst xmlns="http://schemas.openxmlformats.org/spreadsheetml/2006/main" count="35" uniqueCount="35">
  <si>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</si>
  <si>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HBH010</t>
  </si>
  <si>
    <t xml:space="preserve">Un</t>
  </si>
  <si>
    <t xml:space="preserve">Base de concreto.</t>
  </si>
  <si>
    <r>
      <rPr>
        <sz val="8.25"/>
        <color rgb="FF000000"/>
        <rFont val="Arial"/>
        <family val="2"/>
      </rPr>
      <t xml:space="preserve">Base de concreto armado, de 150x100x16 cm, composta de concreto C25 classe de agressividade ambiental II e tipo de ambiente urbano, brita 1, consistência S100 dosado em central, e concretagem com bomba, tela eletrossoldada Q 92 15x15 mm de aço CA-60, marco perimetral de perfil de aço laminado a quente e camada separadora de geotêxtil não tecido.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</si>
  <si>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</si>
  <si>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</si>
  <si>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</si>
  <si>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</si>
  <si>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</si>
  <si>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</si>
  <si>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mt14gsa010ce</t>
  </si>
  <si>
    <t xml:space="preserve">m²</t>
  </si>
  <si>
    <t xml:space="preserve">Geotêxtil não tecido sintético, termosoldado, de polipropileno-polietileno, com uma resistência à tração longitudinal de 9,5 kN/m, uma resistência à tração transversal de 10 kN/m, uma abertura de cone ao ensaio de perfuração dinâmica segundo ISO 13433 inferior a 28 mm, resistência CBR ao punçoamento 1,56 kN e uma massa superficial de 125 g/m².</t>
  </si>
  <si>
    <t xml:space="preserve">mt07ala000ha</t>
  </si>
  <si>
    <t xml:space="preserve">kg</t>
  </si>
  <si>
    <t xml:space="preserve">Aço laminado A 572 Grau 42, em perfis laminados a quente, segundo ASTM A 572, peças simples, para aplicações estruturais, acabamento com primer antioxidante. Trabalhado e montado em oficina, para colocar em obra.</t>
  </si>
  <si>
    <t xml:space="preserve">mt07ame060ccb</t>
  </si>
  <si>
    <t xml:space="preserve">m²</t>
  </si>
  <si>
    <t xml:space="preserve">Tela eletrossoldada Q 92 15x15 cm, com fios longitudinais de 4,2 mm de diâmetro e fios transversais de 4,2 mm de diâmetro, aço CA-60, segundo ABNT NBR 7481.</t>
  </si>
  <si>
    <t xml:space="preserve">mt10haf080iec</t>
  </si>
  <si>
    <t xml:space="preserve">m³</t>
  </si>
  <si>
    <t xml:space="preserve">Concreto C25 classe de agressividade ambiental II e tipo de ambiente urbano, brita 1, consistência S100, dosado em central, segundo ABNT NBR 8953.</t>
  </si>
  <si>
    <t xml:space="preserve">mq06bhe010</t>
  </si>
  <si>
    <t xml:space="preserve">h</t>
  </si>
  <si>
    <t xml:space="preserve">Caminhão bomba estacionado na obra, para bombeamento de concreto.</t>
  </si>
  <si>
    <t xml:space="preserve">mo042</t>
  </si>
  <si>
    <t xml:space="preserve">h</t>
  </si>
  <si>
    <t xml:space="preserve">Oficial de estruturas de concreto armado.</t>
  </si>
  <si>
    <t xml:space="preserve">mo089</t>
  </si>
  <si>
    <t xml:space="preserve">h</t>
  </si>
  <si>
    <t xml:space="preserve">Ajudante de estruturas de concreto armado.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</si>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</sst>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68" customWidth="1"/>
    <col min="4" max="4" width="3.57" customWidth="1"/>
    <col min="5" max="5" width="78.20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1.76</v>
      </c>
      <c r="G9" s="13">
        <v>10.26</v>
      </c>
      <c r="H9" s="13">
        <f ca="1">ROUND(INDIRECT(ADDRESS(ROW()+(0), COLUMN()+(-2), 1))*INDIRECT(ADDRESS(ROW()+(0), COLUMN()+(-1), 1)), 2)</f>
        <v>18.06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94</v>
      </c>
      <c r="G10" s="17">
        <v>3.65</v>
      </c>
      <c r="H10" s="17">
        <f ca="1">ROUND(INDIRECT(ADDRESS(ROW()+(0), COLUMN()+(-2), 1))*INDIRECT(ADDRESS(ROW()+(0), COLUMN()+(-1), 1)), 2)</f>
        <v>343.1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1.65</v>
      </c>
      <c r="G11" s="17">
        <v>20.12</v>
      </c>
      <c r="H11" s="17">
        <f ca="1">ROUND(INDIRECT(ADDRESS(ROW()+(0), COLUMN()+(-2), 1))*INDIRECT(ADDRESS(ROW()+(0), COLUMN()+(-1), 1)), 2)</f>
        <v>33.2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0.264</v>
      </c>
      <c r="G12" s="17">
        <v>344.88</v>
      </c>
      <c r="H12" s="17">
        <f ca="1">ROUND(INDIRECT(ADDRESS(ROW()+(0), COLUMN()+(-2), 1))*INDIRECT(ADDRESS(ROW()+(0), COLUMN()+(-1), 1)), 2)</f>
        <v>91.05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0.011</v>
      </c>
      <c r="G13" s="17">
        <v>700.32</v>
      </c>
      <c r="H13" s="17">
        <f ca="1">ROUND(INDIRECT(ADDRESS(ROW()+(0), COLUMN()+(-2), 1))*INDIRECT(ADDRESS(ROW()+(0), COLUMN()+(-1), 1)), 2)</f>
        <v>7.7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0.274</v>
      </c>
      <c r="G14" s="17">
        <v>31.99</v>
      </c>
      <c r="H14" s="17">
        <f ca="1">ROUND(INDIRECT(ADDRESS(ROW()+(0), COLUMN()+(-2), 1))*INDIRECT(ADDRESS(ROW()+(0), COLUMN()+(-1), 1)), 2)</f>
        <v>8.77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20">
        <v>0.274</v>
      </c>
      <c r="G15" s="21">
        <v>30.15</v>
      </c>
      <c r="H15" s="21">
        <f ca="1">ROUND(INDIRECT(ADDRESS(ROW()+(0), COLUMN()+(-2), 1))*INDIRECT(ADDRESS(ROW()+(0), COLUMN()+(-1), 1)), 2)</f>
        <v>8.26</v>
      </c>
    </row>
    <row r="16" spans="1:8" ht="13.50" thickBot="1" customHeight="1">
      <c r="A16" s="19"/>
      <c r="B16" s="19"/>
      <c r="C16" s="19"/>
      <c r="D16" s="22" t="s">
        <v>32</v>
      </c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510.14</v>
      </c>
      <c r="H16" s="24">
        <f ca="1">ROUND(INDIRECT(ADDRESS(ROW()+(0), COLUMN()+(-2), 1))*INDIRECT(ADDRESS(ROW()+(0), COLUMN()+(-1), 1))/100, 2)</f>
        <v>10.2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520.34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