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<sst xmlns="http://schemas.openxmlformats.org/spreadsheetml/2006/main" count="69" uniqueCount="69">
  <si>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</si>
  <si>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FVM016</t>
  </si>
  <si>
    <t xml:space="preserve">m²</t>
  </si>
  <si>
    <t xml:space="preserve">Soco para sistema ETICS de isolamento térmico de origem vegetal pelo exterior de fachadas.</t>
  </si>
  <si>
    <r>
      <rPr>
        <sz val="8.25"/>
        <color rgb="FF000000"/>
        <rFont val="Arial"/>
        <family val="2"/>
      </rPr>
      <t xml:space="preserve">Soco para sistema ETICS, com os painéis isolantes enterrados, composto por: impermeabilização do suporte com membrana betuminosa adesiva, de 1 mm de espessura, de aplicação a frio, até 60 cm de desenvolvimento; painel rígido de poliestireno extrudido, de superfície rugosa e estrutura celular fechada, de cor branca, de 60 mm de espessura, fixado com argamassa seca de cimento reforçada com fibras, aplicação manual e fixações mecânicas com bucha de expansão de polipropileno com tira-fundo; camada de regularização de argamassa seca de cimento reforçada com fibras, aplicação manual, armada com malha de fibra de vidro anti-álcalis, de 4x4 mm de vão de malha e de 155 g/m² de massa superficial; camada de impermeabilização de primer impermeabilizante, misturado, na relação 1/1, com cimento CEM II; camada de acabamento de argamassa, acabamento afagado, cor branca, aplicação manual, sobre primer regulador da absorção e ponte de aderência e posterior tratamento superficial através da aplicação de uma demão de tinta para exterior, à base de silicato de potássio, cor branca, acabamento mate; camada drenante com tela drenante de estrutura nodular de polietileno de alta densidade (PEAD/HDPE), com nódulos de 7,5 mm de altura, resistência à compressão 150 kN/m² segundo ISO 604, capacidade de drenagem 5 l/(s·m) e massa nominal 0,5 kg/m², colocada sobre o isolamento. Inclusive perfil de arremate de aço inoxidável, para fixação de lâmina drenante nodular e nivelamento da camada de acabamento. O preço inclui a execução dos arremates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</si>
  <si>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</si>
  <si>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</si>
  <si>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</si>
  <si>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</si>
  <si>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</si>
  <si>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</si>
  <si>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</si>
  <si>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</si>
  <si>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</si>
  <si>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mt28mab010g</t>
  </si>
  <si>
    <t xml:space="preserve">kg</t>
  </si>
  <si>
    <t xml:space="preserve">Argamassa seca de cimento reforçada com fibras, composta por cimento branco, cal hidratada, cargas minerais, quartzo e aditivos, permeável ao vapor de água, para aplicar com desempenadeira.</t>
  </si>
  <si>
    <t xml:space="preserve">mt16pxg010d</t>
  </si>
  <si>
    <t xml:space="preserve">m²</t>
  </si>
  <si>
    <t xml:space="preserve">Painel rígido de poliestireno extrudido, de superfície rugosa e estrutura celular fechada, de cor branca, de 60 mm de espessura, resistência térmica 1,76 m²K/W, condutibilidade térmica 0,034 W/(mK), Euroclasse E de reação ao fogo.</t>
  </si>
  <si>
    <t xml:space="preserve">mt16bab021I</t>
  </si>
  <si>
    <t xml:space="preserve">Un</t>
  </si>
  <si>
    <t xml:space="preserve">Bucha de expansão de polipropileno com tira-fundo, de 8 mm de diâmetro e 115 mm de comprimento, com tampão de EPS para evitar pontes térmicas pontuais na fixação do isolamento.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</si>
  <si>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</si>
  <si>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</si>
  <si>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</si>
  <si>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mt28mab040d</t>
  </si>
  <si>
    <t xml:space="preserve">l</t>
  </si>
  <si>
    <t xml:space="preserve">Primer impermeabilizante, à base de resinas sintéticas em dispersão aquosa, como proteção contra à umidade por capilaridade e infiltrações de água de chuva; para aplicar com trincha.</t>
  </si>
  <si>
    <t xml:space="preserve">mt08cet020a</t>
  </si>
  <si>
    <t xml:space="preserve">t</t>
  </si>
  <si>
    <t xml:space="preserve">Cimento CEM II / A-L 32,5 N, a granel.</t>
  </si>
  <si>
    <t xml:space="preserve">mt28mab030g</t>
  </si>
  <si>
    <t xml:space="preserve">kg</t>
  </si>
  <si>
    <t xml:space="preserve">Primer regulador da absorção e ponte de aderência, à base de copolímeros acrílicos, silicato de potássio e pigmentos, resistente à intempérie; para aplicar com trincha ou rolo.</t>
  </si>
  <si>
    <t xml:space="preserve">mt28mab050K</t>
  </si>
  <si>
    <t xml:space="preserve">kg</t>
  </si>
  <si>
    <t xml:space="preserve">Argamassa, acabamento afagado, cor branca, composta por cimento branco, cal hidratada, pó de mármore, quartzo e aditivos, com um tamanho máximo de partícula de 1,5 mm, permeável ao vapor de água e resistente à intempérie, para aplicar com desempenadeira.</t>
  </si>
  <si>
    <t xml:space="preserve">mt27psh010g</t>
  </si>
  <si>
    <t xml:space="preserve">l</t>
  </si>
  <si>
    <t xml:space="preserve">Tinta para exterior, à base de silicato de potássio, cor branca, acabamento mate, permeável ao vapor de água, fungicida e resistente à intempérie; para aplicar com trincha, rolo ou pistola.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</si>
  <si>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</si>
  <si>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</si>
  <si>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ISO 604, capacidade de drenagem 5 l/(s·m) e massa nominal 0,5 kg/m².</t>
  </si>
  <si>
    <t xml:space="preserve">mt14baa030a</t>
  </si>
  <si>
    <t xml:space="preserve">m</t>
  </si>
  <si>
    <t xml:space="preserve">Perfil de arremate de aço inoxidável, para fixação de lâmina drenante nodular e nivelamento da camada de acabamento.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</si>
  <si>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</si>
  <si>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</si>
  <si>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</si>
  <si>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</si>
  <si>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</si>
  <si>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</si>
  <si>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</si>
  <si>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</si>
  <si>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Pedreiro de acabamento.</t>
  </si>
  <si>
    <t xml:space="preserve">mo079</t>
  </si>
  <si>
    <t xml:space="preserve">h</t>
  </si>
  <si>
    <t xml:space="preserve">Ajudante de pedreiro de acabamento.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</si>
  <si>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</si>
  <si>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</si>
  <si>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</si>
  <si>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</si>
  <si>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</si>
  <si>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</si>
  <si>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</si>
  <si>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</si>
  <si>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R$ 23,14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</si>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</sst>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245.55</v>
      </c>
      <c r="H9" s="13">
        <f ca="1">ROUND(INDIRECT(ADDRESS(ROW()+(0), COLUMN()+(-2), 1))*INDIRECT(ADDRESS(ROW()+(0), COLUMN()+(-1), 1)), 2)</f>
        <v>147.33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3.46</v>
      </c>
      <c r="H10" s="17">
        <f ca="1">ROUND(INDIRECT(ADDRESS(ROW()+(0), COLUMN()+(-2), 1))*INDIRECT(ADDRESS(ROW()+(0), COLUMN()+(-1), 1)), 2)</f>
        <v>31.14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135.57</v>
      </c>
      <c r="H11" s="17">
        <f ca="1">ROUND(INDIRECT(ADDRESS(ROW()+(0), COLUMN()+(-2), 1))*INDIRECT(ADDRESS(ROW()+(0), COLUMN()+(-1), 1)), 2)</f>
        <v>142.35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4.49</v>
      </c>
      <c r="H12" s="17">
        <f ca="1">ROUND(INDIRECT(ADDRESS(ROW()+(0), COLUMN()+(-2), 1))*INDIRECT(ADDRESS(ROW()+(0), COLUMN()+(-1), 1)), 2)</f>
        <v>44.9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4.48</v>
      </c>
      <c r="H13" s="17">
        <f ca="1">ROUND(INDIRECT(ADDRESS(ROW()+(0), COLUMN()+(-2), 1))*INDIRECT(ADDRESS(ROW()+(0), COLUMN()+(-1), 1)), 2)</f>
        <v>4.93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0.35</v>
      </c>
      <c r="G14" s="17">
        <v>22.9</v>
      </c>
      <c r="H14" s="17">
        <f ca="1">ROUND(INDIRECT(ADDRESS(ROW()+(0), COLUMN()+(-2), 1))*INDIRECT(ADDRESS(ROW()+(0), COLUMN()+(-1), 1)), 2)</f>
        <v>8.02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234.56</v>
      </c>
      <c r="H15" s="17">
        <f ca="1">ROUND(INDIRECT(ADDRESS(ROW()+(0), COLUMN()+(-2), 1))*INDIRECT(ADDRESS(ROW()+(0), COLUMN()+(-1), 1)), 2)</f>
        <v>0.23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0.35</v>
      </c>
      <c r="G16" s="17">
        <v>10.5</v>
      </c>
      <c r="H16" s="17">
        <f ca="1">ROUND(INDIRECT(ADDRESS(ROW()+(0), COLUMN()+(-2), 1))*INDIRECT(ADDRESS(ROW()+(0), COLUMN()+(-1), 1)), 2)</f>
        <v>3.68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</v>
      </c>
      <c r="G17" s="17">
        <v>4.26</v>
      </c>
      <c r="H17" s="17">
        <f ca="1">ROUND(INDIRECT(ADDRESS(ROW()+(0), COLUMN()+(-2), 1))*INDIRECT(ADDRESS(ROW()+(0), COLUMN()+(-1), 1)), 2)</f>
        <v>8.52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</v>
      </c>
      <c r="G18" s="17">
        <v>17.84</v>
      </c>
      <c r="H18" s="17">
        <f ca="1">ROUND(INDIRECT(ADDRESS(ROW()+(0), COLUMN()+(-2), 1))*INDIRECT(ADDRESS(ROW()+(0), COLUMN()+(-1), 1)), 2)</f>
        <v>5.35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</v>
      </c>
      <c r="G19" s="17">
        <v>13.97</v>
      </c>
      <c r="H19" s="17">
        <f ca="1">ROUND(INDIRECT(ADDRESS(ROW()+(0), COLUMN()+(-2), 1))*INDIRECT(ADDRESS(ROW()+(0), COLUMN()+(-1), 1)), 2)</f>
        <v>2.79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0.17</v>
      </c>
      <c r="G20" s="17">
        <v>13.13</v>
      </c>
      <c r="H20" s="17">
        <f ca="1">ROUND(INDIRECT(ADDRESS(ROW()+(0), COLUMN()+(-2), 1))*INDIRECT(ADDRESS(ROW()+(0), COLUMN()+(-1), 1)), 2)</f>
        <v>2.23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0.105</v>
      </c>
      <c r="G21" s="17">
        <v>33.54</v>
      </c>
      <c r="H21" s="17">
        <f ca="1">ROUND(INDIRECT(ADDRESS(ROW()+(0), COLUMN()+(-2), 1))*INDIRECT(ADDRESS(ROW()+(0), COLUMN()+(-1), 1)), 2)</f>
        <v>3.52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0.105</v>
      </c>
      <c r="G22" s="17">
        <v>27.93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0.627</v>
      </c>
      <c r="G23" s="17">
        <v>32.24</v>
      </c>
      <c r="H23" s="17">
        <f ca="1">ROUND(INDIRECT(ADDRESS(ROW()+(0), COLUMN()+(-2), 1))*INDIRECT(ADDRESS(ROW()+(0), COLUMN()+(-1), 1)), 2)</f>
        <v>20.21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0.627</v>
      </c>
      <c r="G24" s="17">
        <v>30.23</v>
      </c>
      <c r="H24" s="17">
        <f ca="1">ROUND(INDIRECT(ADDRESS(ROW()+(0), COLUMN()+(-2), 1))*INDIRECT(ADDRESS(ROW()+(0), COLUMN()+(-1), 1)), 2)</f>
        <v>18.95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0.105</v>
      </c>
      <c r="G25" s="17">
        <v>32.24</v>
      </c>
      <c r="H25" s="17">
        <f ca="1">ROUND(INDIRECT(ADDRESS(ROW()+(0), COLUMN()+(-2), 1))*INDIRECT(ADDRESS(ROW()+(0), COLUMN()+(-1), 1)), 2)</f>
        <v>3.39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0.105</v>
      </c>
      <c r="G26" s="21">
        <v>30.23</v>
      </c>
      <c r="H26" s="21">
        <f ca="1">ROUND(INDIRECT(ADDRESS(ROW()+(0), COLUMN()+(-2), 1))*INDIRECT(ADDRESS(ROW()+(0), COLUMN()+(-1), 1)), 2)</f>
        <v>3.17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453.64</v>
      </c>
      <c r="H27" s="24">
        <f ca="1">ROUND(INDIRECT(ADDRESS(ROW()+(0), COLUMN()+(-2), 1))*INDIRECT(ADDRESS(ROW()+(0), COLUMN()+(-1), 1))/100, 2)</f>
        <v>9.07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462.71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