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<sst xmlns="http://schemas.openxmlformats.org/spreadsheetml/2006/main" count="30" uniqueCount="30">
  <si>
    <t xml:space="preserve"/>
  </si>
  <si>
    <t xml:space="preserve">FMR010</t>
  </si>
  <si>
    <t xml:space="preserve">m</t>
  </si>
  <si>
    <t xml:space="preserve">Arremate superior do encontro entre laje e fachada cortina.</t>
  </si>
  <si>
    <r>
      <rPr>
        <sz val="8.25"/>
        <color rgb="FF000000"/>
        <rFont val="Arial"/>
        <family val="2"/>
      </rPr>
      <t xml:space="preserve">Arremate superior do encontro entre laje e fachada cortina, formado por moldura de chapa dobrada de aço galvanizado de 2,0 mm de espessura e 300 mm de desenvolvimento, com fecho de estanqueidade de lâmina de borracha sintética EPDM de 2 mm de espessura.</t>
    </r>
    <r>
      <rPr>
        <sz val="8.25"/>
        <color rgb="FF000000"/>
        <rFont val="Arial"/>
        <family val="2"/>
      </rPr>
      <t xml:space="preserve">
</t>
    </r>
  </si>
  <si>
    <t xml:space="preserve">Insumo</t>
  </si>
  <si>
    <t xml:space="preserve">Un</t>
  </si>
  <si>
    <t xml:space="preserve">Descrição</t>
  </si>
  <si>
    <t xml:space="preserve">Rend.</t>
  </si>
  <si>
    <t xml:space="preserve">Preço unitário</t>
  </si>
  <si>
    <t xml:space="preserve">Preço Insumo</t>
  </si>
  <si>
    <t xml:space="preserve">mt15dra025</t>
  </si>
  <si>
    <t xml:space="preserve">kg</t>
  </si>
  <si>
    <t xml:space="preserve">Cola de neoprene, para a união das membranas de EPDM ao suporte.</t>
  </si>
  <si>
    <t xml:space="preserve">mt15dra020c</t>
  </si>
  <si>
    <t xml:space="preserve">m²</t>
  </si>
  <si>
    <t xml:space="preserve">Lâmina de borracha EPDM, tipo II, espessura 2 mm, massa nominal 2,28 kg/m².</t>
  </si>
  <si>
    <t xml:space="preserve">mt25mco100f</t>
  </si>
  <si>
    <t xml:space="preserve">m</t>
  </si>
  <si>
    <t xml:space="preserve">Chapa dobrada de aço galvanizado, de 2 mm de espessura e 300 mm de desenvolvimento.</t>
  </si>
  <si>
    <t xml:space="preserve">mo049</t>
  </si>
  <si>
    <t xml:space="preserve">h</t>
  </si>
  <si>
    <t xml:space="preserve">Montador de fachada cortina.</t>
  </si>
  <si>
    <t xml:space="preserve">mo096</t>
  </si>
  <si>
    <t xml:space="preserve">h</t>
  </si>
  <si>
    <t xml:space="preserve">Ajudante de montador de fachada cortina.</t>
  </si>
  <si>
    <t xml:space="preserve">%</t>
  </si>
  <si>
    <t xml:space="preserve">Custos diretos complementares</t>
  </si>
  <si>
    <t xml:space="preserve">Custo de manutenção decenal: R$ 4,87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</si>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</sst>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8.33" customWidth="1"/>
    <col min="2" max="2" width="5.61" customWidth="1"/>
    <col min="3" max="3" width="4.08" customWidth="1"/>
    <col min="4" max="4" width="76.84" customWidth="1"/>
    <col min="5" max="5" width="6.97" customWidth="1"/>
    <col min="6" max="6" width="13.43" customWidth="1"/>
    <col min="7" max="7" width="13.2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</row>
    <row r="3" spans="1:7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</row>
    <row r="5" spans="1:7" ht="34.50" thickBot="1" customHeight="1">
      <c r="A5" s="5" t="s">
        <v>4</v>
      </c>
      <c r="B5" s="5"/>
      <c r="C5" s="5"/>
      <c r="D5" s="5"/>
      <c r="E5" s="5"/>
      <c r="F5" s="5"/>
      <c r="G5" s="5"/>
    </row>
    <row r="8" spans="1:7" ht="13.50" thickBot="1" customHeight="1">
      <c r="A8" s="6" t="s">
        <v>5</v>
      </c>
      <c r="B8" s="6"/>
      <c r="C8" s="6" t="s">
        <v>6</v>
      </c>
      <c r="D8" s="6" t="s">
        <v>7</v>
      </c>
      <c r="E8" s="6" t="s">
        <v>8</v>
      </c>
      <c r="F8" s="6" t="s">
        <v>9</v>
      </c>
      <c r="G8" s="6" t="s">
        <v>10</v>
      </c>
    </row>
    <row r="9" spans="1:7" ht="13.50" thickBot="1" customHeight="1">
      <c r="A9" s="7" t="s">
        <v>11</v>
      </c>
      <c r="B9" s="7"/>
      <c r="C9" s="9" t="s">
        <v>12</v>
      </c>
      <c r="D9" s="7" t="s">
        <v>13</v>
      </c>
      <c r="E9" s="11">
        <v>1.1</v>
      </c>
      <c r="F9" s="13">
        <v>83.79</v>
      </c>
      <c r="G9" s="13">
        <f ca="1">ROUND(INDIRECT(ADDRESS(ROW()+(0), COLUMN()+(-2), 1))*INDIRECT(ADDRESS(ROW()+(0), COLUMN()+(-1), 1)), 2)</f>
        <v>92.17</v>
      </c>
    </row>
    <row r="10" spans="1:7" ht="13.50" thickBot="1" customHeight="1">
      <c r="A10" s="14" t="s">
        <v>14</v>
      </c>
      <c r="B10" s="14"/>
      <c r="C10" s="15" t="s">
        <v>15</v>
      </c>
      <c r="D10" s="14" t="s">
        <v>16</v>
      </c>
      <c r="E10" s="16">
        <v>0.5</v>
      </c>
      <c r="F10" s="17">
        <v>188.51</v>
      </c>
      <c r="G10" s="17">
        <f ca="1">ROUND(INDIRECT(ADDRESS(ROW()+(0), COLUMN()+(-2), 1))*INDIRECT(ADDRESS(ROW()+(0), COLUMN()+(-1), 1)), 2)</f>
        <v>94.26</v>
      </c>
    </row>
    <row r="11" spans="1:7" ht="13.50" thickBot="1" customHeight="1">
      <c r="A11" s="14" t="s">
        <v>17</v>
      </c>
      <c r="B11" s="14"/>
      <c r="C11" s="15" t="s">
        <v>18</v>
      </c>
      <c r="D11" s="14" t="s">
        <v>19</v>
      </c>
      <c r="E11" s="16">
        <v>1.05</v>
      </c>
      <c r="F11" s="17">
        <v>12.96</v>
      </c>
      <c r="G11" s="17">
        <f ca="1">ROUND(INDIRECT(ADDRESS(ROW()+(0), COLUMN()+(-2), 1))*INDIRECT(ADDRESS(ROW()+(0), COLUMN()+(-1), 1)), 2)</f>
        <v>13.61</v>
      </c>
    </row>
    <row r="12" spans="1:7" ht="13.50" thickBot="1" customHeight="1">
      <c r="A12" s="14" t="s">
        <v>20</v>
      </c>
      <c r="B12" s="14"/>
      <c r="C12" s="15" t="s">
        <v>21</v>
      </c>
      <c r="D12" s="14" t="s">
        <v>22</v>
      </c>
      <c r="E12" s="16">
        <v>0.627</v>
      </c>
      <c r="F12" s="17">
        <v>33.54</v>
      </c>
      <c r="G12" s="17">
        <f ca="1">ROUND(INDIRECT(ADDRESS(ROW()+(0), COLUMN()+(-2), 1))*INDIRECT(ADDRESS(ROW()+(0), COLUMN()+(-1), 1)), 2)</f>
        <v>21.03</v>
      </c>
    </row>
    <row r="13" spans="1:7" ht="13.50" thickBot="1" customHeight="1">
      <c r="A13" s="14" t="s">
        <v>23</v>
      </c>
      <c r="B13" s="14"/>
      <c r="C13" s="18" t="s">
        <v>24</v>
      </c>
      <c r="D13" s="19" t="s">
        <v>25</v>
      </c>
      <c r="E13" s="20">
        <v>0.627</v>
      </c>
      <c r="F13" s="21">
        <v>27.93</v>
      </c>
      <c r="G13" s="21">
        <f ca="1">ROUND(INDIRECT(ADDRESS(ROW()+(0), COLUMN()+(-2), 1))*INDIRECT(ADDRESS(ROW()+(0), COLUMN()+(-1), 1)), 2)</f>
        <v>17.51</v>
      </c>
    </row>
    <row r="14" spans="1:7" ht="13.50" thickBot="1" customHeight="1">
      <c r="A14" s="19"/>
      <c r="B14" s="19"/>
      <c r="C14" s="22" t="s">
        <v>26</v>
      </c>
      <c r="D14" s="5" t="s">
        <v>27</v>
      </c>
      <c r="E14" s="23">
        <v>2</v>
      </c>
      <c r="F14" s="24">
        <f ca="1">ROUND(SUM(INDIRECT(ADDRESS(ROW()+(-1), COLUMN()+(1), 1)),INDIRECT(ADDRESS(ROW()+(-2), COLUMN()+(1), 1)),INDIRECT(ADDRESS(ROW()+(-3), COLUMN()+(1), 1)),INDIRECT(ADDRESS(ROW()+(-4), COLUMN()+(1), 1)),INDIRECT(ADDRESS(ROW()+(-5), COLUMN()+(1), 1))), 2)</f>
        <v>238.58</v>
      </c>
      <c r="G14" s="24">
        <f ca="1">ROUND(INDIRECT(ADDRESS(ROW()+(0), COLUMN()+(-2), 1))*INDIRECT(ADDRESS(ROW()+(0), COLUMN()+(-1), 1))/100, 2)</f>
        <v>4.77</v>
      </c>
    </row>
    <row r="15" spans="1:7" ht="13.50" thickBot="1" customHeight="1">
      <c r="A15" s="25" t="s">
        <v>28</v>
      </c>
      <c r="B15" s="25"/>
      <c r="C15" s="26"/>
      <c r="D15" s="26"/>
      <c r="E15" s="27"/>
      <c r="F15" s="25" t="s">
        <v>29</v>
      </c>
      <c r="G15" s="28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1))), 2)</f>
        <v>243.35</v>
      </c>
    </row>
  </sheetData>
  <mergeCells count="11">
    <mergeCell ref="A1:G1"/>
    <mergeCell ref="C3:G3"/>
    <mergeCell ref="A5:G5"/>
    <mergeCell ref="A8:B8"/>
    <mergeCell ref="A9:B9"/>
    <mergeCell ref="A10:B10"/>
    <mergeCell ref="A11:B11"/>
    <mergeCell ref="A12:B12"/>
    <mergeCell ref="A13:B13"/>
    <mergeCell ref="A14:B14"/>
    <mergeCell ref="A15:D15"/>
  </mergeCells>
  <pageMargins left="0.147638" right="0.147638" top="0.206693" bottom="0.206693" header="0.0" footer="0.0"/>
  <pageSetup paperSize="9" orientation="portrait"/>
  <rowBreaks count="0" manualBreakCount="0">
    </rowBreaks>
</worksheet>
</file>