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<sst xmlns="http://schemas.openxmlformats.org/spreadsheetml/2006/main" count="54" uniqueCount="54">
  <si>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</si>
  <si>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FFF010</t>
  </si>
  <si>
    <t xml:space="preserve">m²</t>
  </si>
  <si>
    <t xml:space="preserve">Fachada simples, de alvenaria cerâmica para revestir.</t>
  </si>
  <si>
    <r>
      <rPr>
        <sz val="8.25"/>
        <color rgb="FF000000"/>
        <rFont val="Arial"/>
        <family val="2"/>
      </rPr>
      <t xml:space="preserve">Fachada simples, de 9 cm de espessura, de alvenaria de bloco cerâmico com furos na horizontal, para revestir, 9x19x19 cm, com juntas de 10 mm de espessura, assente com argamassa de cimento confeccionada em obra, com 250 kg/m³ de cimento, cor cinza, dosificação 1:6, fornecida em sacos. Padieira de alvenaria reforçada de blocos cortados para revestir; montagem e desmontagem de escoramento.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</si>
  <si>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</si>
  <si>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</si>
  <si>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</si>
  <si>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</si>
  <si>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</si>
  <si>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</si>
  <si>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mt02bcr010ae</t>
  </si>
  <si>
    <t xml:space="preserve">Un</t>
  </si>
  <si>
    <t xml:space="preserve">Bloco cerâmico com furos na horizontal, para revestir, 9x19x19 cm, resistência à compressão 1,5 MPa; com o preço incrementado em 20% relativamente a peças especiais. Segundo ABNT NBR 15270-1.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</si>
  <si>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</si>
  <si>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</si>
  <si>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</si>
  <si>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</si>
  <si>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</si>
  <si>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</si>
  <si>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mt08cem002</t>
  </si>
  <si>
    <t xml:space="preserve">kg</t>
  </si>
  <si>
    <t xml:space="preserve">Cimento cinza em sacos.</t>
  </si>
  <si>
    <t xml:space="preserve">mt07aco070f</t>
  </si>
  <si>
    <t xml:space="preserve">kg</t>
  </si>
  <si>
    <t xml:space="preserve">Aço em barras nervuradas, CA-50, de vários diâmetros, segundo ABNT NBR 7480.</t>
  </si>
  <si>
    <t xml:space="preserve">mt01arg002a</t>
  </si>
  <si>
    <t xml:space="preserve">m³</t>
  </si>
  <si>
    <t xml:space="preserve">Areia média lavada.</t>
  </si>
  <si>
    <t xml:space="preserve">mt01arg003a</t>
  </si>
  <si>
    <t xml:space="preserve">m³</t>
  </si>
  <si>
    <t xml:space="preserve">Pedra britada tipo 0.</t>
  </si>
  <si>
    <t xml:space="preserve">mt50spa050m</t>
  </si>
  <si>
    <t xml:space="preserve">m³</t>
  </si>
  <si>
    <t xml:space="preserve">Pranchão de madeira de pinho, dimensões 20x7,2 cm.</t>
  </si>
  <si>
    <t xml:space="preserve">mt50spa081a</t>
  </si>
  <si>
    <t xml:space="preserve">Un</t>
  </si>
  <si>
    <t xml:space="preserve">Escora metálica telescópica, até 3 m de altura.</t>
  </si>
  <si>
    <t xml:space="preserve">mt50spa101</t>
  </si>
  <si>
    <t xml:space="preserve">kg</t>
  </si>
  <si>
    <t xml:space="preserve">Pregos de aço.</t>
  </si>
  <si>
    <t xml:space="preserve">mq06hor010</t>
  </si>
  <si>
    <t xml:space="preserve">h</t>
  </si>
  <si>
    <t xml:space="preserve">Betoneira elétrica com uma capacidade de amassamento de 160 l.</t>
  </si>
  <si>
    <t xml:space="preserve">mo021</t>
  </si>
  <si>
    <t xml:space="preserve">h</t>
  </si>
  <si>
    <t xml:space="preserve">Pedreiro de alvenarias.</t>
  </si>
  <si>
    <t xml:space="preserve">mo114</t>
  </si>
  <si>
    <t xml:space="preserve">h</t>
  </si>
  <si>
    <t xml:space="preserve">Servente de pedreiro de alvenarias.</t>
  </si>
  <si>
    <t xml:space="preserve">%</t>
  </si>
  <si>
    <t xml:space="preserve">Custos diretos complementares</t>
  </si>
  <si>
    <t xml:space="preserve">Custo de manutenção decenal: R$ 2,49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</si>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</sst>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68" customWidth="1"/>
    <col min="4" max="4" width="2.89" customWidth="1"/>
    <col min="5" max="5" width="79.90" customWidth="1"/>
    <col min="6" max="6" width="6.97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28</v>
      </c>
      <c r="G9" s="13">
        <v>0.59</v>
      </c>
      <c r="H9" s="13">
        <f ca="1">ROUND(INDIRECT(ADDRESS(ROW()+(0), COLUMN()+(-2), 1))*INDIRECT(ADDRESS(ROW()+(0), COLUMN()+(-1), 1)), 2)</f>
        <v>16.52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0.01</v>
      </c>
      <c r="G10" s="17">
        <v>3.83</v>
      </c>
      <c r="H10" s="17">
        <f ca="1">ROUND(INDIRECT(ADDRESS(ROW()+(0), COLUMN()+(-2), 1))*INDIRECT(ADDRESS(ROW()+(0), COLUMN()+(-1), 1)), 2)</f>
        <v>0.04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0.015</v>
      </c>
      <c r="G11" s="17">
        <v>51.13</v>
      </c>
      <c r="H11" s="17">
        <f ca="1">ROUND(INDIRECT(ADDRESS(ROW()+(0), COLUMN()+(-2), 1))*INDIRECT(ADDRESS(ROW()+(0), COLUMN()+(-1), 1)), 2)</f>
        <v>0.77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2.803</v>
      </c>
      <c r="G12" s="17">
        <v>0.63</v>
      </c>
      <c r="H12" s="17">
        <f ca="1">ROUND(INDIRECT(ADDRESS(ROW()+(0), COLUMN()+(-2), 1))*INDIRECT(ADDRESS(ROW()+(0), COLUMN()+(-1), 1)), 2)</f>
        <v>1.77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0.4</v>
      </c>
      <c r="G13" s="17">
        <v>11.78</v>
      </c>
      <c r="H13" s="17">
        <f ca="1">ROUND(INDIRECT(ADDRESS(ROW()+(0), COLUMN()+(-2), 1))*INDIRECT(ADDRESS(ROW()+(0), COLUMN()+(-1), 1)), 2)</f>
        <v>4.71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0.001</v>
      </c>
      <c r="G14" s="17">
        <v>113.94</v>
      </c>
      <c r="H14" s="17">
        <f ca="1">ROUND(INDIRECT(ADDRESS(ROW()+(0), COLUMN()+(-2), 1))*INDIRECT(ADDRESS(ROW()+(0), COLUMN()+(-1), 1)), 2)</f>
        <v>0.11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0.001</v>
      </c>
      <c r="G15" s="17">
        <v>116.38</v>
      </c>
      <c r="H15" s="17">
        <f ca="1">ROUND(INDIRECT(ADDRESS(ROW()+(0), COLUMN()+(-2), 1))*INDIRECT(ADDRESS(ROW()+(0), COLUMN()+(-1), 1)), 2)</f>
        <v>0.12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0.001</v>
      </c>
      <c r="G16" s="17">
        <v>1120.61</v>
      </c>
      <c r="H16" s="17">
        <f ca="1">ROUND(INDIRECT(ADDRESS(ROW()+(0), COLUMN()+(-2), 1))*INDIRECT(ADDRESS(ROW()+(0), COLUMN()+(-1), 1)), 2)</f>
        <v>1.12</v>
      </c>
    </row>
    <row r="17" spans="1:8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0.003</v>
      </c>
      <c r="G17" s="17">
        <v>49.12</v>
      </c>
      <c r="H17" s="17">
        <f ca="1">ROUND(INDIRECT(ADDRESS(ROW()+(0), COLUMN()+(-2), 1))*INDIRECT(ADDRESS(ROW()+(0), COLUMN()+(-1), 1)), 2)</f>
        <v>0.15</v>
      </c>
    </row>
    <row r="18" spans="1:8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6">
        <v>0.011</v>
      </c>
      <c r="G18" s="17">
        <v>4.78</v>
      </c>
      <c r="H18" s="17">
        <f ca="1">ROUND(INDIRECT(ADDRESS(ROW()+(0), COLUMN()+(-2), 1))*INDIRECT(ADDRESS(ROW()+(0), COLUMN()+(-1), 1)), 2)</f>
        <v>0.05</v>
      </c>
    </row>
    <row r="19" spans="1:8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6">
        <v>0.007</v>
      </c>
      <c r="G19" s="17">
        <v>13.5</v>
      </c>
      <c r="H19" s="17">
        <f ca="1">ROUND(INDIRECT(ADDRESS(ROW()+(0), COLUMN()+(-2), 1))*INDIRECT(ADDRESS(ROW()+(0), COLUMN()+(-1), 1)), 2)</f>
        <v>0.09</v>
      </c>
    </row>
    <row r="20" spans="1:8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6">
        <v>0.418</v>
      </c>
      <c r="G20" s="17">
        <v>33.34</v>
      </c>
      <c r="H20" s="17">
        <f ca="1">ROUND(INDIRECT(ADDRESS(ROW()+(0), COLUMN()+(-2), 1))*INDIRECT(ADDRESS(ROW()+(0), COLUMN()+(-1), 1)), 2)</f>
        <v>13.94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 t="s">
        <v>49</v>
      </c>
      <c r="F21" s="20">
        <v>0.326</v>
      </c>
      <c r="G21" s="21">
        <v>28.94</v>
      </c>
      <c r="H21" s="21">
        <f ca="1">ROUND(INDIRECT(ADDRESS(ROW()+(0), COLUMN()+(-2), 1))*INDIRECT(ADDRESS(ROW()+(0), COLUMN()+(-1), 1)), 2)</f>
        <v>9.43</v>
      </c>
    </row>
    <row r="22" spans="1:8" ht="13.50" thickBot="1" customHeight="1">
      <c r="A22" s="19"/>
      <c r="B22" s="19"/>
      <c r="C22" s="22" t="s">
        <v>50</v>
      </c>
      <c r="D22" s="22"/>
      <c r="E22" s="5" t="s">
        <v>51</v>
      </c>
      <c r="F22" s="23">
        <v>2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48.82</v>
      </c>
      <c r="H22" s="24">
        <f ca="1">ROUND(INDIRECT(ADDRESS(ROW()+(0), COLUMN()+(-2), 1))*INDIRECT(ADDRESS(ROW()+(0), COLUMN()+(-1), 1))/100, 2)</f>
        <v>0.98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49.8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