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<sst xmlns="http://schemas.openxmlformats.org/spreadsheetml/2006/main" count="51" uniqueCount="51">
  <si>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</si>
  <si>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FBC010</t>
  </si>
  <si>
    <t xml:space="preserve">m²</t>
  </si>
  <si>
    <t xml:space="preserve">Parede de placas de cimento. Sistema "KNAUF".</t>
  </si>
  <si>
    <r>
      <rPr>
        <sz val="8.25"/>
        <color rgb="FF000000"/>
        <rFont val="Arial"/>
        <family val="2"/>
      </rPr>
      <t xml:space="preserve">Parede simples W381.es "KNAUF" (12,5+50+12,5)/600 (50) (2 Aquapanel Indoor), de 75 mm de espessura total, formada por uma estrutura simples de perfis de chapa de aço galvanizado de 50 mm de largura, à base de montantes (elementos verticais) separados 600 mm entre si, com disposição normal "N" e canais (elementos horizontais), à qual aparafusam-se duas placas no total (uma placa tipo Aquapanel Indoor em cada face, de 12,5 mm de espessura cada placa). Inclusive fita acústica de dilatação autocolante "KNAUF"; fixações para a ancoragem de canais e montantes metálicos; parafusos para a fixação das placas e massa e fita para o tratamento de juntas entre placas. O preço inclui a resolução de encontros e pontos singulares, mas não inclui o isolamento a colocar entre os montantes.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</si>
  <si>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</si>
  <si>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</si>
  <si>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</si>
  <si>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</si>
  <si>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</si>
  <si>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</si>
  <si>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mt12pck020b</t>
  </si>
  <si>
    <t xml:space="preserve">m</t>
  </si>
  <si>
    <t xml:space="preserve">Fita acústica de dilatação autocolante, de espuma de poliuretano de células fechadas "KNAUF", de 3,2 mm de espessura e 50 mm de largura, resistência térmica 0,10 m²K/W, condutibilidade térmica 0,032 W/(mK).</t>
  </si>
  <si>
    <t xml:space="preserve">mt12pak020j</t>
  </si>
  <si>
    <t xml:space="preserve">m</t>
  </si>
  <si>
    <t xml:space="preserve">Canal 50/40/0,7 mm GRC 0,7 "KNAUF" de aço Z4 (Z450) galvanizado especial, para sistema Aquapanel Indoor.</t>
  </si>
  <si>
    <t xml:space="preserve">mt12pak030va</t>
  </si>
  <si>
    <t xml:space="preserve">m</t>
  </si>
  <si>
    <t xml:space="preserve">Montante 50/50/0,7 mm GRC 0,7 "KNAUF" de aço Z4 (Z450) galvanizado especial, para sistema Aquapanel Indoor.</t>
  </si>
  <si>
    <t xml:space="preserve">mt12pak010r</t>
  </si>
  <si>
    <t xml:space="preserve">m²</t>
  </si>
  <si>
    <t xml:space="preserve">Placa de cimento Portland Aquapanel Indoor "KNAUF" de 12,5x1200x2400 mm, revestida com uma camada de fibra de vidro embutida em ambas as faces.</t>
  </si>
  <si>
    <t xml:space="preserve">mt12pak040p</t>
  </si>
  <si>
    <t xml:space="preserve">Un</t>
  </si>
  <si>
    <t xml:space="preserve">Parafuso autoperfurante Aquapanel Maxi TN "KNAUF" 4,2x25.</t>
  </si>
  <si>
    <t xml:space="preserve">mt12psg220</t>
  </si>
  <si>
    <t xml:space="preserve">Un</t>
  </si>
  <si>
    <t xml:space="preserve">Fixação composta por bucha e parafuso 5x27.</t>
  </si>
  <si>
    <t xml:space="preserve">mt12pak110d</t>
  </si>
  <si>
    <t xml:space="preserve">Un</t>
  </si>
  <si>
    <t xml:space="preserve">Cartucho de 310 cm³ de cola Indoor PU "KNAUF".</t>
  </si>
  <si>
    <t xml:space="preserve">mt12pak080d</t>
  </si>
  <si>
    <t xml:space="preserve">kg</t>
  </si>
  <si>
    <t xml:space="preserve">Primer superficial Aquapanel Indoor "KNAUF".</t>
  </si>
  <si>
    <t xml:space="preserve">mt12pck010a</t>
  </si>
  <si>
    <t xml:space="preserve">m</t>
  </si>
  <si>
    <t xml:space="preserve">Fita microperfurada de papel "KNAUF" de 50 mm de largura.</t>
  </si>
  <si>
    <t xml:space="preserve">mt12pak090i</t>
  </si>
  <si>
    <t xml:space="preserve">kg</t>
  </si>
  <si>
    <t xml:space="preserve">Argamassa Aquapanel Indoor "KNAUF", cor branco.</t>
  </si>
  <si>
    <t xml:space="preserve">mo053</t>
  </si>
  <si>
    <t xml:space="preserve">h</t>
  </si>
  <si>
    <t xml:space="preserve">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</si>
  <si>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</si>
  <si>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</si>
  <si>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</si>
  <si>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</si>
  <si>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diretos complementares</t>
  </si>
  <si>
    <t xml:space="preserve">Custo de manutenção decenal: R$ 12,88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</si>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</sst>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2.55" customWidth="1"/>
    <col min="5" max="5" width="79.73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</v>
      </c>
      <c r="G9" s="13">
        <v>0.75</v>
      </c>
      <c r="H9" s="13">
        <f ca="1">ROUND(INDIRECT(ADDRESS(ROW()+(0), COLUMN()+(-2), 1))*INDIRECT(ADDRESS(ROW()+(0), COLUMN()+(-1), 1)), 2)</f>
        <v>0.9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0.7</v>
      </c>
      <c r="G10" s="17">
        <v>8.38</v>
      </c>
      <c r="H10" s="17">
        <f ca="1">ROUND(INDIRECT(ADDRESS(ROW()+(0), COLUMN()+(-2), 1))*INDIRECT(ADDRESS(ROW()+(0), COLUMN()+(-1), 1)), 2)</f>
        <v>5.87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</v>
      </c>
      <c r="G11" s="17">
        <v>9.97</v>
      </c>
      <c r="H11" s="17">
        <f ca="1">ROUND(INDIRECT(ADDRESS(ROW()+(0), COLUMN()+(-2), 1))*INDIRECT(ADDRESS(ROW()+(0), COLUMN()+(-1), 1)), 2)</f>
        <v>19.94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2</v>
      </c>
      <c r="G12" s="17">
        <v>55</v>
      </c>
      <c r="H12" s="17">
        <f ca="1">ROUND(INDIRECT(ADDRESS(ROW()+(0), COLUMN()+(-2), 1))*INDIRECT(ADDRESS(ROW()+(0), COLUMN()+(-1), 1)), 2)</f>
        <v>110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34</v>
      </c>
      <c r="G13" s="17">
        <v>0.09</v>
      </c>
      <c r="H13" s="17">
        <f ca="1">ROUND(INDIRECT(ADDRESS(ROW()+(0), COLUMN()+(-2), 1))*INDIRECT(ADDRESS(ROW()+(0), COLUMN()+(-1), 1)), 2)</f>
        <v>3.06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1.6</v>
      </c>
      <c r="G14" s="17">
        <v>0.2</v>
      </c>
      <c r="H14" s="17">
        <f ca="1">ROUND(INDIRECT(ADDRESS(ROW()+(0), COLUMN()+(-2), 1))*INDIRECT(ADDRESS(ROW()+(0), COLUMN()+(-1), 1)), 2)</f>
        <v>0.32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1.2</v>
      </c>
      <c r="G15" s="17">
        <v>30.46</v>
      </c>
      <c r="H15" s="17">
        <f ca="1">ROUND(INDIRECT(ADDRESS(ROW()+(0), COLUMN()+(-2), 1))*INDIRECT(ADDRESS(ROW()+(0), COLUMN()+(-1), 1)), 2)</f>
        <v>36.55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0.1</v>
      </c>
      <c r="G16" s="17">
        <v>18.57</v>
      </c>
      <c r="H16" s="17">
        <f ca="1">ROUND(INDIRECT(ADDRESS(ROW()+(0), COLUMN()+(-2), 1))*INDIRECT(ADDRESS(ROW()+(0), COLUMN()+(-1), 1)), 2)</f>
        <v>1.86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3.2</v>
      </c>
      <c r="G17" s="17">
        <v>0.13</v>
      </c>
      <c r="H17" s="17">
        <f ca="1">ROUND(INDIRECT(ADDRESS(ROW()+(0), COLUMN()+(-2), 1))*INDIRECT(ADDRESS(ROW()+(0), COLUMN()+(-1), 1)), 2)</f>
        <v>0.42</v>
      </c>
    </row>
    <row r="18" spans="1:8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7</v>
      </c>
      <c r="G18" s="17">
        <v>8.05</v>
      </c>
      <c r="H18" s="17">
        <f ca="1">ROUND(INDIRECT(ADDRESS(ROW()+(0), COLUMN()+(-2), 1))*INDIRECT(ADDRESS(ROW()+(0), COLUMN()+(-1), 1)), 2)</f>
        <v>56.35</v>
      </c>
    </row>
    <row r="19" spans="1:8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6">
        <v>0.272</v>
      </c>
      <c r="G19" s="17">
        <v>34.52</v>
      </c>
      <c r="H19" s="17">
        <f ca="1">ROUND(INDIRECT(ADDRESS(ROW()+(0), COLUMN()+(-2), 1))*INDIRECT(ADDRESS(ROW()+(0), COLUMN()+(-1), 1)), 2)</f>
        <v>9.39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20">
        <v>0.272</v>
      </c>
      <c r="G20" s="21">
        <v>29.06</v>
      </c>
      <c r="H20" s="21">
        <f ca="1">ROUND(INDIRECT(ADDRESS(ROW()+(0), COLUMN()+(-2), 1))*INDIRECT(ADDRESS(ROW()+(0), COLUMN()+(-1), 1)), 2)</f>
        <v>7.9</v>
      </c>
    </row>
    <row r="21" spans="1:8" ht="13.50" thickBot="1" customHeight="1">
      <c r="A21" s="19"/>
      <c r="B21" s="19"/>
      <c r="C21" s="22" t="s">
        <v>47</v>
      </c>
      <c r="D21" s="22"/>
      <c r="E21" s="5" t="s">
        <v>48</v>
      </c>
      <c r="F21" s="23">
        <v>2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252.56</v>
      </c>
      <c r="H21" s="24">
        <f ca="1">ROUND(INDIRECT(ADDRESS(ROW()+(0), COLUMN()+(-2), 1))*INDIRECT(ADDRESS(ROW()+(0), COLUMN()+(-1), 1))/100, 2)</f>
        <v>5.05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257.61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