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<sst xmlns="http://schemas.openxmlformats.org/spreadsheetml/2006/main" count="62" uniqueCount="62">
  <si>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</si>
  <si>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EHB020</t>
  </si>
  <si>
    <t xml:space="preserve">m²</t>
  </si>
  <si>
    <t xml:space="preserve">Sistema "FORLI" de laje nervurada unidirecional com ausência de pontes térmicas.</t>
  </si>
  <si>
    <t xml:space="preserve">Estrutura de concreto armado com uma altura livre de piso de até 3 m, realizada com concreto C25 classe de agressividade ambiental II e tipo de ambiente urbano, brita 1, consistência S100 preparado em obra, e concretagem com meios manuais, volume total de concreto 0,139 m³/m², e aço CA-50, com uma quantidade total de 13 kg/m², formada por: laje nervurada unidirecional, horizontal, com ausência de pontes térmicas, de altura 28 = (3+20)+5 cm; nervura "in situ" de 12 cm de largura; sistema "FORLI" de molde tipo bloco vazado de EPS, mecanizada e aligeirante, de 20 cm de altura; tela eletrossoldada Q 92 de aço CA-60 em camada de compressão; vigas rasas, com colocação sob as vigas de placa "FORLI" de EPS, de 3 cm de espessura, para eliminar as pontes térmicas; sem incluir repercussão de pilares.</t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</si>
  <si>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</si>
  <si>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</si>
  <si>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</si>
  <si>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</si>
  <si>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</si>
  <si>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</si>
  <si>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mt08efu010a</t>
  </si>
  <si>
    <t xml:space="preserve">m²</t>
  </si>
  <si>
    <t xml:space="preserve">Sistema de fôrmas contínuo para laje nervurada unidirecional de concreto armado, até 3 m de altura livre de piso, composta de: prumos, travessas metálicas e superfície moldante de madeira tratada reforçada com barras e perfis.</t>
  </si>
  <si>
    <t xml:space="preserve">mt07cpf020a</t>
  </si>
  <si>
    <t xml:space="preserve">Un</t>
  </si>
  <si>
    <t xml:space="preserve">Bloco vazado mecanizado em EPS (poliestireno expandido), "FORLI", de 70x80 cm, formada por peça inferior de 70x80 cm e peça superior de 56x80 cm, para aligeirar lajes nervuradas unidirecionais com nervuras de 12 cm de largura e 20 cm de altura.</t>
  </si>
  <si>
    <t xml:space="preserve">mt07cpf030</t>
  </si>
  <si>
    <t xml:space="preserve">Un</t>
  </si>
  <si>
    <t xml:space="preserve">Placa de poliestireno expandido de 70x80x3 cm, "FORLI", para colocar nas zonas não aligeiradas de lajes unidireccionais e bidireccionais.</t>
  </si>
  <si>
    <t xml:space="preserve">mt07aco020c</t>
  </si>
  <si>
    <t xml:space="preserve">Un</t>
  </si>
  <si>
    <t xml:space="preserve">Separador certificado para vigas.</t>
  </si>
  <si>
    <t xml:space="preserve">mt07aco020g</t>
  </si>
  <si>
    <t xml:space="preserve">Un</t>
  </si>
  <si>
    <t xml:space="preserve">Separador certificado para nervuras "in situ" em lajes nervuradas unidirecionais.</t>
  </si>
  <si>
    <t xml:space="preserve">mt07aco070f</t>
  </si>
  <si>
    <t xml:space="preserve">kg</t>
  </si>
  <si>
    <t xml:space="preserve">Aço em barras nervuradas, CA-50, elaborado em oficina e colocado em obra, diâmetros vários, segundo ABNT NBR 7480.</t>
  </si>
  <si>
    <t xml:space="preserve">mt07ame060ccb</t>
  </si>
  <si>
    <t xml:space="preserve">m²</t>
  </si>
  <si>
    <t xml:space="preserve">Tela eletrossoldada Q 92 15x15 cm, com fios longitudinais de 4,2 mm de diâmetro e fios transversais de 4,2 mm de diâmetro, aço CA-60, segundo ABNT NBR 7481.</t>
  </si>
  <si>
    <t xml:space="preserve">mt08aaa010a</t>
  </si>
  <si>
    <t xml:space="preserve">m³</t>
  </si>
  <si>
    <t xml:space="preserve">Água.</t>
  </si>
  <si>
    <t xml:space="preserve">mt01arg002</t>
  </si>
  <si>
    <t xml:space="preserve">t</t>
  </si>
  <si>
    <t xml:space="preserve">Areia média lavada para concretos preparados em obra.</t>
  </si>
  <si>
    <t xml:space="preserve">mt01arg003b</t>
  </si>
  <si>
    <t xml:space="preserve">t</t>
  </si>
  <si>
    <t xml:space="preserve">Brita 1, para concretos preparados em obra.</t>
  </si>
  <si>
    <t xml:space="preserve">mt08cem002</t>
  </si>
  <si>
    <t xml:space="preserve">kg</t>
  </si>
  <si>
    <t xml:space="preserve">Cimento em sacos, para concreto preparado em obra.</t>
  </si>
  <si>
    <t xml:space="preserve">mo041</t>
  </si>
  <si>
    <t xml:space="preserve">h</t>
  </si>
  <si>
    <t xml:space="preserve">Oficial de 1ª de estruturas de concreto armado.</t>
  </si>
  <si>
    <t xml:space="preserve">mo085</t>
  </si>
  <si>
    <t xml:space="preserve">h</t>
  </si>
  <si>
    <t xml:space="preserve">Ajudante de oficial de estruturas de concreto armado.</t>
  </si>
  <si>
    <t xml:space="preserve">mo106</t>
  </si>
  <si>
    <t xml:space="preserve">h</t>
  </si>
  <si>
    <t xml:space="preserve">Auxiliar de serviços gerais.</t>
  </si>
  <si>
    <t xml:space="preserve">mo105</t>
  </si>
  <si>
    <t xml:space="preserve">h</t>
  </si>
  <si>
    <t xml:space="preserve">Servente de pedreiro.</t>
  </si>
  <si>
    <t xml:space="preserve">%</t>
  </si>
  <si>
    <t xml:space="preserve">Meios auxiliares</t>
  </si>
  <si>
    <t xml:space="preserve">%</t>
  </si>
  <si>
    <t xml:space="preserve">Custos indiretos</t>
  </si>
  <si>
    <t xml:space="preserve">Custo de manutenção decenal: R$ 11,07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</si>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</sst>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5" customWidth="1"/>
    <col min="2" max="2" width="3.79" customWidth="1"/>
    <col min="3" max="3" width="4.08" customWidth="1"/>
    <col min="4" max="4" width="21.42" customWidth="1"/>
    <col min="5" max="5" width="29.29" customWidth="1"/>
    <col min="6" max="6" width="11.66" customWidth="1"/>
    <col min="7" max="7" width="3.35" customWidth="1"/>
    <col min="8" max="8" width="3.79" customWidth="1"/>
    <col min="9" max="9" width="11.22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9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1.100000</v>
      </c>
      <c r="H8" s="14"/>
      <c r="I8" s="16">
        <v>19.070000</v>
      </c>
      <c r="J8" s="16"/>
      <c r="K8" s="16">
        <f ca="1">ROUND(INDIRECT(ADDRESS(ROW()+(0), COLUMN()+(-4), 1))*INDIRECT(ADDRESS(ROW()+(0), COLUMN()+(-2), 1)), 2)</f>
        <v>20.980000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1.406000</v>
      </c>
      <c r="H9" s="19"/>
      <c r="I9" s="20">
        <v>8.270000</v>
      </c>
      <c r="J9" s="20"/>
      <c r="K9" s="20">
        <f ca="1">ROUND(INDIRECT(ADDRESS(ROW()+(0), COLUMN()+(-4), 1))*INDIRECT(ADDRESS(ROW()+(0), COLUMN()+(-2), 1)), 2)</f>
        <v>11.630000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2.000000</v>
      </c>
      <c r="H10" s="19"/>
      <c r="I10" s="20">
        <v>2.440000</v>
      </c>
      <c r="J10" s="20"/>
      <c r="K10" s="20">
        <f ca="1">ROUND(INDIRECT(ADDRESS(ROW()+(0), COLUMN()+(-4), 1))*INDIRECT(ADDRESS(ROW()+(0), COLUMN()+(-2), 1)), 2)</f>
        <v>4.880000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0.800000</v>
      </c>
      <c r="H11" s="19"/>
      <c r="I11" s="20">
        <v>0.170000</v>
      </c>
      <c r="J11" s="20"/>
      <c r="K11" s="20">
        <f ca="1">ROUND(INDIRECT(ADDRESS(ROW()+(0), COLUMN()+(-4), 1))*INDIRECT(ADDRESS(ROW()+(0), COLUMN()+(-2), 1)), 2)</f>
        <v>0.140000</v>
      </c>
    </row>
    <row r="12" spans="1:11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1.000000</v>
      </c>
      <c r="H12" s="19"/>
      <c r="I12" s="20">
        <v>0.120000</v>
      </c>
      <c r="J12" s="20"/>
      <c r="K12" s="20">
        <f ca="1">ROUND(INDIRECT(ADDRESS(ROW()+(0), COLUMN()+(-4), 1))*INDIRECT(ADDRESS(ROW()+(0), COLUMN()+(-2), 1)), 2)</f>
        <v>0.120000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13.000000</v>
      </c>
      <c r="H13" s="19"/>
      <c r="I13" s="20">
        <v>3.620000</v>
      </c>
      <c r="J13" s="20"/>
      <c r="K13" s="20">
        <f ca="1">ROUND(INDIRECT(ADDRESS(ROW()+(0), COLUMN()+(-4), 1))*INDIRECT(ADDRESS(ROW()+(0), COLUMN()+(-2), 1)), 2)</f>
        <v>47.060000</v>
      </c>
    </row>
    <row r="14" spans="1:11" ht="31.2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1.100000</v>
      </c>
      <c r="H14" s="19"/>
      <c r="I14" s="20">
        <v>7.470000</v>
      </c>
      <c r="J14" s="20"/>
      <c r="K14" s="20">
        <f ca="1">ROUND(INDIRECT(ADDRESS(ROW()+(0), COLUMN()+(-4), 1))*INDIRECT(ADDRESS(ROW()+(0), COLUMN()+(-2), 1)), 2)</f>
        <v>8.220000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0.034000</v>
      </c>
      <c r="H15" s="19"/>
      <c r="I15" s="20">
        <v>2.580000</v>
      </c>
      <c r="J15" s="20"/>
      <c r="K15" s="20">
        <f ca="1">ROUND(INDIRECT(ADDRESS(ROW()+(0), COLUMN()+(-4), 1))*INDIRECT(ADDRESS(ROW()+(0), COLUMN()+(-2), 1)), 2)</f>
        <v>0.090000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0.104000</v>
      </c>
      <c r="H16" s="19"/>
      <c r="I16" s="20">
        <v>78.650000</v>
      </c>
      <c r="J16" s="20"/>
      <c r="K16" s="20">
        <f ca="1">ROUND(INDIRECT(ADDRESS(ROW()+(0), COLUMN()+(-4), 1))*INDIRECT(ADDRESS(ROW()+(0), COLUMN()+(-2), 1)), 2)</f>
        <v>8.180000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0.125000</v>
      </c>
      <c r="H17" s="19"/>
      <c r="I17" s="20">
        <v>63.550000</v>
      </c>
      <c r="J17" s="20"/>
      <c r="K17" s="20">
        <f ca="1">ROUND(INDIRECT(ADDRESS(ROW()+(0), COLUMN()+(-4), 1))*INDIRECT(ADDRESS(ROW()+(0), COLUMN()+(-2), 1)), 2)</f>
        <v>7.940000</v>
      </c>
    </row>
    <row r="18" spans="1:11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45.870000</v>
      </c>
      <c r="H18" s="19"/>
      <c r="I18" s="20">
        <v>0.440000</v>
      </c>
      <c r="J18" s="20"/>
      <c r="K18" s="20">
        <f ca="1">ROUND(INDIRECT(ADDRESS(ROW()+(0), COLUMN()+(-4), 1))*INDIRECT(ADDRESS(ROW()+(0), COLUMN()+(-2), 1)), 2)</f>
        <v>20.180000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0.638000</v>
      </c>
      <c r="H19" s="19"/>
      <c r="I19" s="20">
        <v>17.110000</v>
      </c>
      <c r="J19" s="20"/>
      <c r="K19" s="20">
        <f ca="1">ROUND(INDIRECT(ADDRESS(ROW()+(0), COLUMN()+(-4), 1))*INDIRECT(ADDRESS(ROW()+(0), COLUMN()+(-2), 1)), 2)</f>
        <v>10.920000</v>
      </c>
    </row>
    <row r="20" spans="1:11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0.638000</v>
      </c>
      <c r="H20" s="19"/>
      <c r="I20" s="20">
        <v>10.600000</v>
      </c>
      <c r="J20" s="20"/>
      <c r="K20" s="20">
        <f ca="1">ROUND(INDIRECT(ADDRESS(ROW()+(0), COLUMN()+(-4), 1))*INDIRECT(ADDRESS(ROW()+(0), COLUMN()+(-2), 1)), 2)</f>
        <v>6.760000</v>
      </c>
    </row>
    <row r="21" spans="1:11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0.171000</v>
      </c>
      <c r="H21" s="19"/>
      <c r="I21" s="20">
        <v>9.690000</v>
      </c>
      <c r="J21" s="20"/>
      <c r="K21" s="20">
        <f ca="1">ROUND(INDIRECT(ADDRESS(ROW()+(0), COLUMN()+(-4), 1))*INDIRECT(ADDRESS(ROW()+(0), COLUMN()+(-2), 1)), 2)</f>
        <v>1.660000</v>
      </c>
    </row>
    <row r="22" spans="1:11" ht="12.00" thickBot="1" customHeight="1">
      <c r="A22" s="17" t="s">
        <v>53</v>
      </c>
      <c r="B22" s="21" t="s">
        <v>54</v>
      </c>
      <c r="C22" s="22" t="s">
        <v>55</v>
      </c>
      <c r="D22" s="22"/>
      <c r="E22" s="22"/>
      <c r="F22" s="22"/>
      <c r="G22" s="23">
        <v>0.179000</v>
      </c>
      <c r="H22" s="23"/>
      <c r="I22" s="24">
        <v>9.890000</v>
      </c>
      <c r="J22" s="24"/>
      <c r="K22" s="24">
        <f ca="1">ROUND(INDIRECT(ADDRESS(ROW()+(0), COLUMN()+(-4), 1))*INDIRECT(ADDRESS(ROW()+(0), COLUMN()+(-2), 1)), 2)</f>
        <v>1.770000</v>
      </c>
    </row>
    <row r="23" spans="1:11" ht="12.00" thickBot="1" customHeight="1">
      <c r="A23" s="17"/>
      <c r="B23" s="12" t="s">
        <v>56</v>
      </c>
      <c r="C23" s="10" t="s">
        <v>57</v>
      </c>
      <c r="D23" s="10"/>
      <c r="E23" s="10"/>
      <c r="F23" s="10"/>
      <c r="G23" s="14">
        <v>2.000000</v>
      </c>
      <c r="H23" s="14"/>
      <c r="I23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1))), 2)</f>
        <v>150.530000</v>
      </c>
      <c r="J23" s="16"/>
      <c r="K23" s="16">
        <f ca="1">ROUND(INDIRECT(ADDRESS(ROW()+(0), COLUMN()+(-4), 1))*INDIRECT(ADDRESS(ROW()+(0), COLUMN()+(-2), 1))/100, 2)</f>
        <v>3.010000</v>
      </c>
    </row>
    <row r="24" spans="1:11" ht="12.00" thickBot="1" customHeight="1">
      <c r="A24" s="22"/>
      <c r="B24" s="21" t="s">
        <v>58</v>
      </c>
      <c r="C24" s="22" t="s">
        <v>59</v>
      </c>
      <c r="D24" s="22"/>
      <c r="E24" s="22"/>
      <c r="F24" s="22"/>
      <c r="G24" s="23">
        <v>3.000000</v>
      </c>
      <c r="H24" s="23"/>
      <c r="I2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1))), 2)</f>
        <v>153.540000</v>
      </c>
      <c r="J24" s="24"/>
      <c r="K24" s="24">
        <f ca="1">ROUND(INDIRECT(ADDRESS(ROW()+(0), COLUMN()+(-4), 1))*INDIRECT(ADDRESS(ROW()+(0), COLUMN()+(-2), 1))/100, 2)</f>
        <v>4.610000</v>
      </c>
    </row>
    <row r="25" spans="1:11" ht="12.00" thickBot="1" customHeight="1">
      <c r="A25" s="6" t="s">
        <v>60</v>
      </c>
      <c r="B25" s="7"/>
      <c r="C25" s="7"/>
      <c r="D25" s="7"/>
      <c r="E25" s="7"/>
      <c r="F25" s="7"/>
      <c r="G25" s="25"/>
      <c r="H25" s="25"/>
      <c r="I25" s="6" t="s">
        <v>61</v>
      </c>
      <c r="J25" s="6"/>
      <c r="K2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158.150000</v>
      </c>
    </row>
  </sheetData>
  <mergeCells count="6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A25:F25"/>
    <mergeCell ref="G25:H25"/>
    <mergeCell ref="I25:J25"/>
  </mergeCells>
  <pageMargins left="0.620079" right="0.472441" top="0.472441" bottom="0.472441" header="0.0" footer="0.0"/>
  <pageSetup paperSize="9" orientation="portrait"/>
  <rowBreaks count="0" manualBreakCount="0">
    </rowBreaks>
</worksheet>
</file>