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<sst xmlns="http://schemas.openxmlformats.org/spreadsheetml/2006/main" count="42" uniqueCount="42">
  <si>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</si>
  <si>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AUZ015</t>
  </si>
  <si>
    <t xml:space="preserve">m</t>
  </si>
  <si>
    <t xml:space="preserve">Vala drenante em perímetro de muro em contato com o terreno.</t>
  </si>
  <si>
    <r>
      <rPr>
        <sz val="8.25"/>
        <color rgb="FF000000"/>
        <rFont val="Arial"/>
        <family val="2"/>
      </rPr>
      <t xml:space="preserve">Vala drenante em perímetro de muro em contato com o terreno, de 45 cm de altura e 70 cm de largura, com um caimento mínima de 0,50%, para captação das águas que se filtram através da superfície do terreno, colocando-se no fundo um tubo ranhurado de PVC de parede dupla, a exterior corrugada e a interior lisa, cor telha RAL 8023, com ranhurado ao longo de um arco de 220° no vale do corrugado, para drenagem, rigidez anelar nominal 4 kN/m², de 200 mm de diâmetro nominal, 182,4 mm de diâmetro interior, comprimento nominal 6 m, união por copa com junta elástica de EPDM, colocado sobre lastro de concreto simples C20 classe de agressividade ambiental I e tipo de ambiente rural, brita 1, consistência S50, de 10 cm de espessura, em forma de meia cana para colocar o tubo e formar os caimentos, com enchimento de 25 cm a cada lado do tubo e enchimento superior de 25 cm por cima da geratriz superior do tubo com brita filtrante não selecionada, tudo envolto em um 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 Inclusive lubrificante para montagem. O preço não inclui a escavação nem o enchimento principal.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</si>
  <si>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</si>
  <si>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</si>
  <si>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</si>
  <si>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</si>
  <si>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</si>
  <si>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</si>
  <si>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mt10hmf060ana</t>
  </si>
  <si>
    <t xml:space="preserve">m³</t>
  </si>
  <si>
    <t xml:space="preserve">Concreto simples C20 classe de agressividade ambiental I e tipo de ambiente rural, brita 1, consistência S50, dosado em central, segundo ABNT NBR 8953.</t>
  </si>
  <si>
    <t xml:space="preserve">mt11tdv015g</t>
  </si>
  <si>
    <t xml:space="preserve">m</t>
  </si>
  <si>
    <t xml:space="preserve">Tubo ranhurado de PVC de parede dupla, a exterior corrugada e a interior lisa, cor telha RAL 8023, com ranhurado ao longo de um arco de 220° no vale do corrugado, para drenagem, rigidez anelar nominal 4 kN/m², de 200 mm de diâmetro nominal, 182,4 mm de diâmetro interior, comprimento nominal 6 m, união por copa com junta elástica de EPDM.</t>
  </si>
  <si>
    <t xml:space="preserve">mt11ade100a</t>
  </si>
  <si>
    <t xml:space="preserve">kg</t>
  </si>
  <si>
    <t xml:space="preserve">Lubrificante para união através de junta elástica de tubos e acessórios.</t>
  </si>
  <si>
    <t xml:space="preserve">mt01ard030b</t>
  </si>
  <si>
    <t xml:space="preserve">t</t>
  </si>
  <si>
    <t xml:space="preserve">Brita filtrante não selecionada.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</si>
  <si>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</si>
  <si>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</si>
  <si>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</si>
  <si>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mq04dua020b</t>
  </si>
  <si>
    <t xml:space="preserve">h</t>
  </si>
  <si>
    <t xml:space="preserve">Dumper de descarga frontal de 2 t de carga útil.</t>
  </si>
  <si>
    <t xml:space="preserve">mq02rop020</t>
  </si>
  <si>
    <t xml:space="preserve">h</t>
  </si>
  <si>
    <t xml:space="preserve">Apiloador (Saltitão) de condução manual, de 80 kg, com placa de 30x30 cm.</t>
  </si>
  <si>
    <t xml:space="preserve">mo020</t>
  </si>
  <si>
    <t xml:space="preserve">h</t>
  </si>
  <si>
    <t xml:space="preserve">Pedreiro.</t>
  </si>
  <si>
    <t xml:space="preserve">mo112</t>
  </si>
  <si>
    <t xml:space="preserve">h</t>
  </si>
  <si>
    <t xml:space="preserve">Servente de pedreiro.</t>
  </si>
  <si>
    <t xml:space="preserve">%</t>
  </si>
  <si>
    <t xml:space="preserve">Custos diretos complementares</t>
  </si>
  <si>
    <t xml:space="preserve">Custo de manutenção decenal: R$ 3,97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</si>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</sst>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0.066</v>
      </c>
      <c r="G9" s="13">
        <v>316.08</v>
      </c>
      <c r="H9" s="13">
        <f ca="1">ROUND(INDIRECT(ADDRESS(ROW()+(0), COLUMN()+(-2), 1))*INDIRECT(ADDRESS(ROW()+(0), COLUMN()+(-1), 1)), 2)</f>
        <v>20.86</v>
      </c>
    </row>
    <row r="10" spans="1:8" ht="45.00" thickBot="1" customHeight="1">
      <c r="A10" s="14" t="s">
        <v>14</v>
      </c>
      <c r="B10" s="14"/>
      <c r="C10" s="14"/>
      <c r="D10" s="15" t="s">
        <v>15</v>
      </c>
      <c r="E10" s="14" t="s">
        <v>16</v>
      </c>
      <c r="F10" s="16">
        <v>1.02</v>
      </c>
      <c r="G10" s="17">
        <v>51.71</v>
      </c>
      <c r="H10" s="17">
        <f ca="1">ROUND(INDIRECT(ADDRESS(ROW()+(0), COLUMN()+(-2), 1))*INDIRECT(ADDRESS(ROW()+(0), COLUMN()+(-1), 1)), 2)</f>
        <v>52.74</v>
      </c>
    </row>
    <row r="11" spans="1:8" ht="13.50" thickBot="1" customHeight="1">
      <c r="A11" s="14" t="s">
        <v>17</v>
      </c>
      <c r="B11" s="14"/>
      <c r="C11" s="14"/>
      <c r="D11" s="15" t="s">
        <v>18</v>
      </c>
      <c r="E11" s="14" t="s">
        <v>19</v>
      </c>
      <c r="F11" s="16">
        <v>0.005</v>
      </c>
      <c r="G11" s="17">
        <v>62.61</v>
      </c>
      <c r="H11" s="17">
        <f ca="1">ROUND(INDIRECT(ADDRESS(ROW()+(0), COLUMN()+(-2), 1))*INDIRECT(ADDRESS(ROW()+(0), COLUMN()+(-1), 1)), 2)</f>
        <v>0.31</v>
      </c>
    </row>
    <row r="12" spans="1:8" ht="13.50" thickBot="1" customHeight="1">
      <c r="A12" s="14" t="s">
        <v>20</v>
      </c>
      <c r="B12" s="14"/>
      <c r="C12" s="14"/>
      <c r="D12" s="15" t="s">
        <v>21</v>
      </c>
      <c r="E12" s="14" t="s">
        <v>22</v>
      </c>
      <c r="F12" s="16">
        <v>0.425</v>
      </c>
      <c r="G12" s="17">
        <v>53.36</v>
      </c>
      <c r="H12" s="17">
        <f ca="1">ROUND(INDIRECT(ADDRESS(ROW()+(0), COLUMN()+(-2), 1))*INDIRECT(ADDRESS(ROW()+(0), COLUMN()+(-1), 1)), 2)</f>
        <v>22.68</v>
      </c>
    </row>
    <row r="13" spans="1:8" ht="45.00" thickBot="1" customHeight="1">
      <c r="A13" s="14" t="s">
        <v>23</v>
      </c>
      <c r="B13" s="14"/>
      <c r="C13" s="14"/>
      <c r="D13" s="15" t="s">
        <v>24</v>
      </c>
      <c r="E13" s="14" t="s">
        <v>25</v>
      </c>
      <c r="F13" s="16">
        <v>2.53</v>
      </c>
      <c r="G13" s="17">
        <v>6.24</v>
      </c>
      <c r="H13" s="17">
        <f ca="1">ROUND(INDIRECT(ADDRESS(ROW()+(0), COLUMN()+(-2), 1))*INDIRECT(ADDRESS(ROW()+(0), COLUMN()+(-1), 1)), 2)</f>
        <v>15.79</v>
      </c>
    </row>
    <row r="14" spans="1:8" ht="13.50" thickBot="1" customHeight="1">
      <c r="A14" s="14" t="s">
        <v>26</v>
      </c>
      <c r="B14" s="14"/>
      <c r="C14" s="14"/>
      <c r="D14" s="15" t="s">
        <v>27</v>
      </c>
      <c r="E14" s="14" t="s">
        <v>28</v>
      </c>
      <c r="F14" s="16">
        <v>0.03</v>
      </c>
      <c r="G14" s="17">
        <v>38.18</v>
      </c>
      <c r="H14" s="17">
        <f ca="1">ROUND(INDIRECT(ADDRESS(ROW()+(0), COLUMN()+(-2), 1))*INDIRECT(ADDRESS(ROW()+(0), COLUMN()+(-1), 1)), 2)</f>
        <v>1.15</v>
      </c>
    </row>
    <row r="15" spans="1:8" ht="13.50" thickBot="1" customHeight="1">
      <c r="A15" s="14" t="s">
        <v>29</v>
      </c>
      <c r="B15" s="14"/>
      <c r="C15" s="14"/>
      <c r="D15" s="15" t="s">
        <v>30</v>
      </c>
      <c r="E15" s="14" t="s">
        <v>31</v>
      </c>
      <c r="F15" s="16">
        <v>0.06</v>
      </c>
      <c r="G15" s="17">
        <v>14.42</v>
      </c>
      <c r="H15" s="17">
        <f ca="1">ROUND(INDIRECT(ADDRESS(ROW()+(0), COLUMN()+(-2), 1))*INDIRECT(ADDRESS(ROW()+(0), COLUMN()+(-1), 1)), 2)</f>
        <v>0.87</v>
      </c>
    </row>
    <row r="16" spans="1:8" ht="13.50" thickBot="1" customHeight="1">
      <c r="A16" s="14" t="s">
        <v>32</v>
      </c>
      <c r="B16" s="14"/>
      <c r="C16" s="14"/>
      <c r="D16" s="15" t="s">
        <v>33</v>
      </c>
      <c r="E16" s="14" t="s">
        <v>34</v>
      </c>
      <c r="F16" s="16">
        <v>0.157</v>
      </c>
      <c r="G16" s="17">
        <v>32.24</v>
      </c>
      <c r="H16" s="17">
        <f ca="1">ROUND(INDIRECT(ADDRESS(ROW()+(0), COLUMN()+(-2), 1))*INDIRECT(ADDRESS(ROW()+(0), COLUMN()+(-1), 1)), 2)</f>
        <v>5.06</v>
      </c>
    </row>
    <row r="17" spans="1:8" ht="13.50" thickBot="1" customHeight="1">
      <c r="A17" s="14" t="s">
        <v>35</v>
      </c>
      <c r="B17" s="14"/>
      <c r="C17" s="14"/>
      <c r="D17" s="18" t="s">
        <v>36</v>
      </c>
      <c r="E17" s="19" t="s">
        <v>37</v>
      </c>
      <c r="F17" s="20">
        <v>0.366</v>
      </c>
      <c r="G17" s="21">
        <v>28.03</v>
      </c>
      <c r="H17" s="21">
        <f ca="1">ROUND(INDIRECT(ADDRESS(ROW()+(0), COLUMN()+(-2), 1))*INDIRECT(ADDRESS(ROW()+(0), COLUMN()+(-1), 1)), 2)</f>
        <v>10.26</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129.72</v>
      </c>
      <c r="H18" s="24">
        <f ca="1">ROUND(INDIRECT(ADDRESS(ROW()+(0), COLUMN()+(-2), 1))*INDIRECT(ADDRESS(ROW()+(0), COLUMN()+(-1), 1))/100, 2)</f>
        <v>2.59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132.31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