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<sst xmlns="http://schemas.openxmlformats.org/spreadsheetml/2006/main" count="36" uniqueCount="36">
  <si>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</si>
  <si>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</si>
  <si>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</si>
  <si>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</si>
  <si>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60x60x60 cm, sobre lastro de concreto simples de 15 cm de espessura, com sifão formado por uma curva de 87°30' de PVC comprida, fechada superiormente com tampa pré-fabricada de concreto armado com fecho hermético à passagem dos odores mefíticos; escavação prévia com meios manuais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</si>
  <si>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</si>
  <si>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</si>
  <si>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</si>
  <si>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</si>
  <si>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</si>
  <si>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</si>
  <si>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</si>
  <si>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</si>
  <si>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</si>
  <si>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</si>
  <si>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</si>
  <si>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</si>
  <si>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mt08epr030c</t>
  </si>
  <si>
    <t xml:space="preserve">Un</t>
  </si>
  <si>
    <t xml:space="preserve">Molde reutilizável para execução de caixas de seção quadrada de 60x60x60 cm, de chapa metálica, inclusive acessórios de montagem.</t>
  </si>
  <si>
    <t xml:space="preserve">mt11arf010b</t>
  </si>
  <si>
    <t xml:space="preserve">Un</t>
  </si>
  <si>
    <t xml:space="preserve">Tampa de concreto armado pré-fabricada, 60x60x5 cm.</t>
  </si>
  <si>
    <t xml:space="preserve">mt01arr010a</t>
  </si>
  <si>
    <t xml:space="preserve">t</t>
  </si>
  <si>
    <t xml:space="preserve">Brita de pedreira, de 19 a 25 mm de diâmetro.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</si>
  <si>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</si>
  <si>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</si>
  <si>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</si>
  <si>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</si>
  <si>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</si>
  <si>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</si>
  <si>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</si>
  <si>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</si>
  <si>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R$ 18,33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</si>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</sst>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0.329</v>
      </c>
      <c r="F9" s="13">
        <v>371.35</v>
      </c>
      <c r="G9" s="13">
        <f ca="1">ROUND(INDIRECT(ADDRESS(ROW()+(0), COLUMN()+(-2), 1))*INDIRECT(ADDRESS(ROW()+(0), COLUMN()+(-1), 1)), 2)</f>
        <v>122.17</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930.72</v>
      </c>
      <c r="G11" s="17">
        <f ca="1">ROUND(INDIRECT(ADDRESS(ROW()+(0), COLUMN()+(-2), 1))*INDIRECT(ADDRESS(ROW()+(0), COLUMN()+(-1), 1)), 2)</f>
        <v>46.54</v>
      </c>
    </row>
    <row r="12" spans="1:7" ht="13.50" thickBot="1" customHeight="1">
      <c r="A12" s="14" t="s">
        <v>20</v>
      </c>
      <c r="B12" s="14"/>
      <c r="C12" s="15" t="s">
        <v>21</v>
      </c>
      <c r="D12" s="14" t="s">
        <v>22</v>
      </c>
      <c r="E12" s="16">
        <v>1</v>
      </c>
      <c r="F12" s="17">
        <v>51.87</v>
      </c>
      <c r="G12" s="17">
        <f ca="1">ROUND(INDIRECT(ADDRESS(ROW()+(0), COLUMN()+(-2), 1))*INDIRECT(ADDRESS(ROW()+(0), COLUMN()+(-1), 1)), 2)</f>
        <v>51.87</v>
      </c>
    </row>
    <row r="13" spans="1:7" ht="13.50" thickBot="1" customHeight="1">
      <c r="A13" s="14" t="s">
        <v>23</v>
      </c>
      <c r="B13" s="14"/>
      <c r="C13" s="15" t="s">
        <v>24</v>
      </c>
      <c r="D13" s="14" t="s">
        <v>25</v>
      </c>
      <c r="E13" s="16">
        <v>0.581</v>
      </c>
      <c r="F13" s="17">
        <v>32.39</v>
      </c>
      <c r="G13" s="17">
        <f ca="1">ROUND(INDIRECT(ADDRESS(ROW()+(0), COLUMN()+(-2), 1))*INDIRECT(ADDRESS(ROW()+(0), COLUMN()+(-1), 1)), 2)</f>
        <v>18.82</v>
      </c>
    </row>
    <row r="14" spans="1:7" ht="13.50" thickBot="1" customHeight="1">
      <c r="A14" s="14" t="s">
        <v>26</v>
      </c>
      <c r="B14" s="14"/>
      <c r="C14" s="15" t="s">
        <v>27</v>
      </c>
      <c r="D14" s="14" t="s">
        <v>28</v>
      </c>
      <c r="E14" s="16">
        <v>1.199</v>
      </c>
      <c r="F14" s="17">
        <v>32.24</v>
      </c>
      <c r="G14" s="17">
        <f ca="1">ROUND(INDIRECT(ADDRESS(ROW()+(0), COLUMN()+(-2), 1))*INDIRECT(ADDRESS(ROW()+(0), COLUMN()+(-1), 1)), 2)</f>
        <v>38.66</v>
      </c>
    </row>
    <row r="15" spans="1:7" ht="13.50" thickBot="1" customHeight="1">
      <c r="A15" s="14" t="s">
        <v>29</v>
      </c>
      <c r="B15" s="14"/>
      <c r="C15" s="18" t="s">
        <v>30</v>
      </c>
      <c r="D15" s="19" t="s">
        <v>31</v>
      </c>
      <c r="E15" s="20">
        <v>2.05</v>
      </c>
      <c r="F15" s="21">
        <v>27.81</v>
      </c>
      <c r="G15" s="21">
        <f ca="1">ROUND(INDIRECT(ADDRESS(ROW()+(0), COLUMN()+(-2), 1))*INDIRECT(ADDRESS(ROW()+(0), COLUMN()+(-1), 1)), 2)</f>
        <v>57.01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359.39</v>
      </c>
      <c r="G16" s="24">
        <f ca="1">ROUND(INDIRECT(ADDRESS(ROW()+(0), COLUMN()+(-2), 1))*INDIRECT(ADDRESS(ROW()+(0), COLUMN()+(-1), 1))/100, 2)</f>
        <v>7.19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366.58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