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<sst xmlns="http://schemas.openxmlformats.org/spreadsheetml/2006/main" count="63" uniqueCount="63">
  <si>
    <t xml:space="preserve"/>
  </si>
  <si>
    <t xml:space="preserve">UPG025</t>
  </si>
  <si>
    <t xml:space="preserve">m³</t>
  </si>
  <si>
    <t xml:space="preserve">Viga de concreto armado para borda de piscina de transbordo.</t>
  </si>
  <si>
    <r>
      <rPr>
        <sz val="8.25"/>
        <color rgb="FF000000"/>
        <rFont val="Arial"/>
        <family val="2"/>
      </rPr>
      <t xml:space="preserve">Viga em "U" de concreto armado para borda de piscina de transbordo, realizada com concreto C20 classe de agressividade ambiental I e tipo de ambiente submerso, brita 1, consistência S100 dosado em central, e aço CA-50, com uma quantidade aproximada de 40 kg/m³. Montagem e desmontagem de sistema de escoramento e fôrmas formado por: superfície moldante de tábuas de madeira serrada, de pinus (pinus spp), de 2,5x10 cm, de 1ª qualidade, segundo ABNT NBR 11700, amortizáveis em 10 utilizações, sarrafos de madeira serrada, amortizáveis em 4 utilizações e estrutura suporte vertical de pontaletes de madeira maciça amortizáveis em 10 utilizações. Inclusive arame de atar, separadores e líquido desmoldante MasterFinish RL 294 "MBCC de Sika", para evitar a aderência do concreto às fôrmas. O preço inclui o corte, dobra e montagem da armadura em central de armaduras de obra e a posterior colocação em obra, mas não inclui as tubulações de drenagem, as bocas de impulsão nem a tomada do limpa fundos.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</si>
  <si>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</si>
  <si>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</si>
  <si>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</si>
  <si>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</si>
  <si>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</si>
  <si>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</si>
  <si>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mt08ebr040a</t>
  </si>
  <si>
    <t xml:space="preserve">m</t>
  </si>
  <si>
    <t xml:space="preserve">Tábua de madeira serrada, de pinus (pinus spp), de 2,5x10 cm, de 1ª qualidade, segundo ABNT NBR 11700.</t>
  </si>
  <si>
    <t xml:space="preserve">mt08ebr050</t>
  </si>
  <si>
    <t xml:space="preserve">m</t>
  </si>
  <si>
    <t xml:space="preserve">Sarrafo de madeira serrada, de pinus (pinus spp), de 2,5x7 cm, de 2ª qualidade, segundo ABNT NBR 11700.</t>
  </si>
  <si>
    <t xml:space="preserve">mt08ebr055</t>
  </si>
  <si>
    <t xml:space="preserve">m</t>
  </si>
  <si>
    <t xml:space="preserve">Pontaletes de madeira serrada, de pinus (pinus spp), de 7,5x7,5 cm, de 2ª qualidade, segundo ABNT NBR 11700.</t>
  </si>
  <si>
    <t xml:space="preserve">mt08var200c</t>
  </si>
  <si>
    <t xml:space="preserve">kg</t>
  </si>
  <si>
    <t xml:space="preserve">Pregos comuns 17x21 com cabeça, de 3 mm de diâmetro e 48 mm de comprimento.</t>
  </si>
  <si>
    <t xml:space="preserve">mt08dba010g</t>
  </si>
  <si>
    <t xml:space="preserve">l</t>
  </si>
  <si>
    <t xml:space="preserve">Agente desmoldante, à base de óleos especiais, emulsionante em água MasterFinish RL 294 "MBCC de Sika", para fôrmas metálicas, fenólicas ou de madeira.</t>
  </si>
  <si>
    <t xml:space="preserve">mt07aco020a</t>
  </si>
  <si>
    <t xml:space="preserve">Un</t>
  </si>
  <si>
    <t xml:space="preserve">Separador certificado para fundações.</t>
  </si>
  <si>
    <t xml:space="preserve">mt07aco070f</t>
  </si>
  <si>
    <t xml:space="preserve">kg</t>
  </si>
  <si>
    <t xml:space="preserve">Aço em barras nervuradas, CA-50, de vários diâmetros, segundo ABNT NBR 7480.</t>
  </si>
  <si>
    <t xml:space="preserve">mt08var050</t>
  </si>
  <si>
    <t xml:space="preserve">kg</t>
  </si>
  <si>
    <t xml:space="preserve">Arame galvanizado para atar, de 1,30 mm de diâmetro.</t>
  </si>
  <si>
    <t xml:space="preserve">mt10haf080bbc</t>
  </si>
  <si>
    <t xml:space="preserve">m³</t>
  </si>
  <si>
    <t xml:space="preserve">Concreto C20 classe de agressividade ambiental I e tipo de ambiente submerso, brita 1, consistência S100, dosado em central, segundo ABNT NBR 8953.</t>
  </si>
  <si>
    <t xml:space="preserve">mq06bhe010</t>
  </si>
  <si>
    <t xml:space="preserve">h</t>
  </si>
  <si>
    <t xml:space="preserve">Caminhão bomba estacionado na obra, para bombeamento de concreto.</t>
  </si>
  <si>
    <t xml:space="preserve">mo044</t>
  </si>
  <si>
    <t xml:space="preserve">h</t>
  </si>
  <si>
    <t xml:space="preserve">Montador de fôrmas.</t>
  </si>
  <si>
    <t xml:space="preserve">mo091</t>
  </si>
  <si>
    <t xml:space="preserve">h</t>
  </si>
  <si>
    <t xml:space="preserve">Ajudante de montador de fôrmas.</t>
  </si>
  <si>
    <t xml:space="preserve">mo043</t>
  </si>
  <si>
    <t xml:space="preserve">h</t>
  </si>
  <si>
    <t xml:space="preserve">Armador.</t>
  </si>
  <si>
    <t xml:space="preserve">mo090</t>
  </si>
  <si>
    <t xml:space="preserve">h</t>
  </si>
  <si>
    <t xml:space="preserve">Ajudante de armador.</t>
  </si>
  <si>
    <t xml:space="preserve">mo045</t>
  </si>
  <si>
    <t xml:space="preserve">h</t>
  </si>
  <si>
    <t xml:space="preserve">Oficial de trabalhos de concretagem.</t>
  </si>
  <si>
    <t xml:space="preserve">mo092</t>
  </si>
  <si>
    <t xml:space="preserve">h</t>
  </si>
  <si>
    <t xml:space="preserve">Ajudante de trabalhos concretagem.</t>
  </si>
  <si>
    <t xml:space="preserve">%</t>
  </si>
  <si>
    <t xml:space="preserve">Custos diretos complementares</t>
  </si>
  <si>
    <t xml:space="preserve">Custo de manutenção decenal: R$ 143,19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</si>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</sst>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23" customWidth="1"/>
    <col min="4" max="4" width="78.88" customWidth="1"/>
    <col min="5" max="5" width="6.97"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6.16</v>
      </c>
      <c r="F9" s="13">
        <v>6.38</v>
      </c>
      <c r="G9" s="13">
        <f ca="1">ROUND(INDIRECT(ADDRESS(ROW()+(0), COLUMN()+(-2), 1))*INDIRECT(ADDRESS(ROW()+(0), COLUMN()+(-1), 1)), 2)</f>
        <v>39.3</v>
      </c>
    </row>
    <row r="10" spans="1:7" ht="24.00" thickBot="1" customHeight="1">
      <c r="A10" s="14" t="s">
        <v>14</v>
      </c>
      <c r="B10" s="14"/>
      <c r="C10" s="15" t="s">
        <v>15</v>
      </c>
      <c r="D10" s="14" t="s">
        <v>16</v>
      </c>
      <c r="E10" s="16">
        <v>2.94</v>
      </c>
      <c r="F10" s="17">
        <v>3.33</v>
      </c>
      <c r="G10" s="17">
        <f ca="1">ROUND(INDIRECT(ADDRESS(ROW()+(0), COLUMN()+(-2), 1))*INDIRECT(ADDRESS(ROW()+(0), COLUMN()+(-1), 1)), 2)</f>
        <v>9.79</v>
      </c>
    </row>
    <row r="11" spans="1:7" ht="24.00" thickBot="1" customHeight="1">
      <c r="A11" s="14" t="s">
        <v>17</v>
      </c>
      <c r="B11" s="14"/>
      <c r="C11" s="15" t="s">
        <v>18</v>
      </c>
      <c r="D11" s="14" t="s">
        <v>19</v>
      </c>
      <c r="E11" s="16">
        <v>2.24</v>
      </c>
      <c r="F11" s="17">
        <v>10.14</v>
      </c>
      <c r="G11" s="17">
        <f ca="1">ROUND(INDIRECT(ADDRESS(ROW()+(0), COLUMN()+(-2), 1))*INDIRECT(ADDRESS(ROW()+(0), COLUMN()+(-1), 1)), 2)</f>
        <v>22.71</v>
      </c>
    </row>
    <row r="12" spans="1:7" ht="13.50" thickBot="1" customHeight="1">
      <c r="A12" s="14" t="s">
        <v>20</v>
      </c>
      <c r="B12" s="14"/>
      <c r="C12" s="15" t="s">
        <v>21</v>
      </c>
      <c r="D12" s="14" t="s">
        <v>22</v>
      </c>
      <c r="E12" s="16">
        <v>0.28</v>
      </c>
      <c r="F12" s="17">
        <v>4.32</v>
      </c>
      <c r="G12" s="17">
        <f ca="1">ROUND(INDIRECT(ADDRESS(ROW()+(0), COLUMN()+(-2), 1))*INDIRECT(ADDRESS(ROW()+(0), COLUMN()+(-1), 1)), 2)</f>
        <v>1.21</v>
      </c>
    </row>
    <row r="13" spans="1:7" ht="24.00" thickBot="1" customHeight="1">
      <c r="A13" s="14" t="s">
        <v>23</v>
      </c>
      <c r="B13" s="14"/>
      <c r="C13" s="15" t="s">
        <v>24</v>
      </c>
      <c r="D13" s="14" t="s">
        <v>25</v>
      </c>
      <c r="E13" s="16">
        <v>0.168</v>
      </c>
      <c r="F13" s="17">
        <v>4.7</v>
      </c>
      <c r="G13" s="17">
        <f ca="1">ROUND(INDIRECT(ADDRESS(ROW()+(0), COLUMN()+(-2), 1))*INDIRECT(ADDRESS(ROW()+(0), COLUMN()+(-1), 1)), 2)</f>
        <v>0.79</v>
      </c>
    </row>
    <row r="14" spans="1:7" ht="13.50" thickBot="1" customHeight="1">
      <c r="A14" s="14" t="s">
        <v>26</v>
      </c>
      <c r="B14" s="14"/>
      <c r="C14" s="15" t="s">
        <v>27</v>
      </c>
      <c r="D14" s="14" t="s">
        <v>28</v>
      </c>
      <c r="E14" s="16">
        <v>10</v>
      </c>
      <c r="F14" s="17">
        <v>0.38</v>
      </c>
      <c r="G14" s="17">
        <f ca="1">ROUND(INDIRECT(ADDRESS(ROW()+(0), COLUMN()+(-2), 1))*INDIRECT(ADDRESS(ROW()+(0), COLUMN()+(-1), 1)), 2)</f>
        <v>3.8</v>
      </c>
    </row>
    <row r="15" spans="1:7" ht="13.50" thickBot="1" customHeight="1">
      <c r="A15" s="14" t="s">
        <v>29</v>
      </c>
      <c r="B15" s="14"/>
      <c r="C15" s="15" t="s">
        <v>30</v>
      </c>
      <c r="D15" s="14" t="s">
        <v>31</v>
      </c>
      <c r="E15" s="16">
        <v>42</v>
      </c>
      <c r="F15" s="17">
        <v>11.66</v>
      </c>
      <c r="G15" s="17">
        <f ca="1">ROUND(INDIRECT(ADDRESS(ROW()+(0), COLUMN()+(-2), 1))*INDIRECT(ADDRESS(ROW()+(0), COLUMN()+(-1), 1)), 2)</f>
        <v>489.72</v>
      </c>
    </row>
    <row r="16" spans="1:7" ht="13.50" thickBot="1" customHeight="1">
      <c r="A16" s="14" t="s">
        <v>32</v>
      </c>
      <c r="B16" s="14"/>
      <c r="C16" s="15" t="s">
        <v>33</v>
      </c>
      <c r="D16" s="14" t="s">
        <v>34</v>
      </c>
      <c r="E16" s="16">
        <v>0.66</v>
      </c>
      <c r="F16" s="17">
        <v>3.79</v>
      </c>
      <c r="G16" s="17">
        <f ca="1">ROUND(INDIRECT(ADDRESS(ROW()+(0), COLUMN()+(-2), 1))*INDIRECT(ADDRESS(ROW()+(0), COLUMN()+(-1), 1)), 2)</f>
        <v>2.5</v>
      </c>
    </row>
    <row r="17" spans="1:7" ht="24.00" thickBot="1" customHeight="1">
      <c r="A17" s="14" t="s">
        <v>35</v>
      </c>
      <c r="B17" s="14"/>
      <c r="C17" s="15" t="s">
        <v>36</v>
      </c>
      <c r="D17" s="14" t="s">
        <v>37</v>
      </c>
      <c r="E17" s="16">
        <v>1.05</v>
      </c>
      <c r="F17" s="17">
        <v>320.25</v>
      </c>
      <c r="G17" s="17">
        <f ca="1">ROUND(INDIRECT(ADDRESS(ROW()+(0), COLUMN()+(-2), 1))*INDIRECT(ADDRESS(ROW()+(0), COLUMN()+(-1), 1)), 2)</f>
        <v>336.26</v>
      </c>
    </row>
    <row r="18" spans="1:7" ht="13.50" thickBot="1" customHeight="1">
      <c r="A18" s="14" t="s">
        <v>38</v>
      </c>
      <c r="B18" s="14"/>
      <c r="C18" s="15" t="s">
        <v>39</v>
      </c>
      <c r="D18" s="14" t="s">
        <v>40</v>
      </c>
      <c r="E18" s="16">
        <v>0.046</v>
      </c>
      <c r="F18" s="17">
        <v>700.32</v>
      </c>
      <c r="G18" s="17">
        <f ca="1">ROUND(INDIRECT(ADDRESS(ROW()+(0), COLUMN()+(-2), 1))*INDIRECT(ADDRESS(ROW()+(0), COLUMN()+(-1), 1)), 2)</f>
        <v>32.21</v>
      </c>
    </row>
    <row r="19" spans="1:7" ht="13.50" thickBot="1" customHeight="1">
      <c r="A19" s="14" t="s">
        <v>41</v>
      </c>
      <c r="B19" s="14"/>
      <c r="C19" s="15" t="s">
        <v>42</v>
      </c>
      <c r="D19" s="14" t="s">
        <v>43</v>
      </c>
      <c r="E19" s="16">
        <v>0.434</v>
      </c>
      <c r="F19" s="17">
        <v>31.99</v>
      </c>
      <c r="G19" s="17">
        <f ca="1">ROUND(INDIRECT(ADDRESS(ROW()+(0), COLUMN()+(-2), 1))*INDIRECT(ADDRESS(ROW()+(0), COLUMN()+(-1), 1)), 2)</f>
        <v>13.88</v>
      </c>
    </row>
    <row r="20" spans="1:7" ht="13.50" thickBot="1" customHeight="1">
      <c r="A20" s="14" t="s">
        <v>44</v>
      </c>
      <c r="B20" s="14"/>
      <c r="C20" s="15" t="s">
        <v>45</v>
      </c>
      <c r="D20" s="14" t="s">
        <v>46</v>
      </c>
      <c r="E20" s="16">
        <v>0.434</v>
      </c>
      <c r="F20" s="17">
        <v>30.15</v>
      </c>
      <c r="G20" s="17">
        <f ca="1">ROUND(INDIRECT(ADDRESS(ROW()+(0), COLUMN()+(-2), 1))*INDIRECT(ADDRESS(ROW()+(0), COLUMN()+(-1), 1)), 2)</f>
        <v>13.09</v>
      </c>
    </row>
    <row r="21" spans="1:7" ht="13.50" thickBot="1" customHeight="1">
      <c r="A21" s="14" t="s">
        <v>47</v>
      </c>
      <c r="B21" s="14"/>
      <c r="C21" s="15" t="s">
        <v>48</v>
      </c>
      <c r="D21" s="14" t="s">
        <v>49</v>
      </c>
      <c r="E21" s="16">
        <v>0.526</v>
      </c>
      <c r="F21" s="17">
        <v>31.99</v>
      </c>
      <c r="G21" s="17">
        <f ca="1">ROUND(INDIRECT(ADDRESS(ROW()+(0), COLUMN()+(-2), 1))*INDIRECT(ADDRESS(ROW()+(0), COLUMN()+(-1), 1)), 2)</f>
        <v>16.83</v>
      </c>
    </row>
    <row r="22" spans="1:7" ht="13.50" thickBot="1" customHeight="1">
      <c r="A22" s="14" t="s">
        <v>50</v>
      </c>
      <c r="B22" s="14"/>
      <c r="C22" s="15" t="s">
        <v>51</v>
      </c>
      <c r="D22" s="14" t="s">
        <v>52</v>
      </c>
      <c r="E22" s="16">
        <v>0.488</v>
      </c>
      <c r="F22" s="17">
        <v>30.15</v>
      </c>
      <c r="G22" s="17">
        <f ca="1">ROUND(INDIRECT(ADDRESS(ROW()+(0), COLUMN()+(-2), 1))*INDIRECT(ADDRESS(ROW()+(0), COLUMN()+(-1), 1)), 2)</f>
        <v>14.71</v>
      </c>
    </row>
    <row r="23" spans="1:7" ht="13.50" thickBot="1" customHeight="1">
      <c r="A23" s="14" t="s">
        <v>53</v>
      </c>
      <c r="B23" s="14"/>
      <c r="C23" s="15" t="s">
        <v>54</v>
      </c>
      <c r="D23" s="14" t="s">
        <v>55</v>
      </c>
      <c r="E23" s="16">
        <v>0.039</v>
      </c>
      <c r="F23" s="17">
        <v>31.99</v>
      </c>
      <c r="G23" s="17">
        <f ca="1">ROUND(INDIRECT(ADDRESS(ROW()+(0), COLUMN()+(-2), 1))*INDIRECT(ADDRESS(ROW()+(0), COLUMN()+(-1), 1)), 2)</f>
        <v>1.25</v>
      </c>
    </row>
    <row r="24" spans="1:7" ht="13.50" thickBot="1" customHeight="1">
      <c r="A24" s="14" t="s">
        <v>56</v>
      </c>
      <c r="B24" s="14"/>
      <c r="C24" s="18" t="s">
        <v>57</v>
      </c>
      <c r="D24" s="19" t="s">
        <v>58</v>
      </c>
      <c r="E24" s="20">
        <v>0.155</v>
      </c>
      <c r="F24" s="21">
        <v>30.15</v>
      </c>
      <c r="G24" s="21">
        <f ca="1">ROUND(INDIRECT(ADDRESS(ROW()+(0), COLUMN()+(-2), 1))*INDIRECT(ADDRESS(ROW()+(0), COLUMN()+(-1), 1)), 2)</f>
        <v>4.67</v>
      </c>
    </row>
    <row r="25" spans="1:7" ht="13.50" thickBot="1" customHeight="1">
      <c r="A25" s="19"/>
      <c r="B25" s="19"/>
      <c r="C25" s="22" t="s">
        <v>59</v>
      </c>
      <c r="D25" s="5" t="s">
        <v>60</v>
      </c>
      <c r="E25" s="23">
        <v>2</v>
      </c>
      <c r="F2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 2)</f>
        <v>1002.72</v>
      </c>
      <c r="G25" s="24">
        <f ca="1">ROUND(INDIRECT(ADDRESS(ROW()+(0), COLUMN()+(-2), 1))*INDIRECT(ADDRESS(ROW()+(0), COLUMN()+(-1), 1))/100, 2)</f>
        <v>20.05</v>
      </c>
    </row>
    <row r="26" spans="1:7" ht="13.50" thickBot="1" customHeight="1">
      <c r="A26" s="25" t="s">
        <v>61</v>
      </c>
      <c r="B26" s="25"/>
      <c r="C26" s="26"/>
      <c r="D26" s="26"/>
      <c r="E26" s="27"/>
      <c r="F26" s="25" t="s">
        <v>62</v>
      </c>
      <c r="G2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1022.77</v>
      </c>
    </row>
  </sheetData>
  <mergeCells count="2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D26"/>
  </mergeCells>
  <pageMargins left="0.147638" right="0.147638" top="0.206693" bottom="0.206693" header="0.0" footer="0.0"/>
  <pageSetup paperSize="9" orientation="portrait"/>
  <rowBreaks count="0" manualBreakCount="0">
    </rowBreaks>
</worksheet>
</file>