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<sst xmlns="http://schemas.openxmlformats.org/spreadsheetml/2006/main" count="87" uniqueCount="87">
  <si>
    <t xml:space="preserve"/>
  </si>
  <si>
    <t xml:space="preserve">QDE011</t>
  </si>
  <si>
    <t xml:space="preserve">m²</t>
  </si>
  <si>
    <t xml:space="preserve">Cobertura plana não acessível, não ventilada, ajardinada extensiva, tipo convencional. Impermeabilização com lâminas asfálticas, tipo monocamada melhorada.</t>
  </si>
  <si>
    <r>
      <rPr>
        <sz val="8.25"/>
        <color rgb="FF000000"/>
        <rFont val="Arial"/>
        <family val="2"/>
      </rPr>
      <t xml:space="preserve">Cobertura plana não acessível, não ventilada, ajardinada extensiva (ecológica), tipo convencional, caimento de 1% a 5%. FORMAÇÃO DE PENDENTES: com guias de espigões, água furtada e juntas com mestras de bloco cerâmico furado duplo e camada de argila expandida, descarregada a seco e consolidada na superfície com calda de cimento, proporcionando uma resistência à compressão de 1 MPa e com uma condutibilidade térmica de 0,087 W/(mK), com espessura média de 10 cm; com camada de regularização de argamassa de cimento, confeccionada em obra, dosificação 1:6 de 4 cm de espessura, acabamento afagado; ISOLAMENTO TÉRMICO: painel rígido de lã mineral hidrofugada; IMPERMEABILIZAÇÃO: tipo monocamada, colada, formada por uma membrana de betume modificado com elastômero SBS, de 3,5 mm de espessura, com armadura de feltro de poliéster reforçado e estabilizado de 150 g/m², melhorada com uma membrana de betume aditivado com plastômero APP, totalmente coladas com maçarico; CAMADA SEPARADORA SOB PROTEÇÃO: geotêxtil não tecido composto por fibras de poliéster entrelaçadas, (200 g/m²); CAMADA DRENANTE E RETENTORA DE ÁGUA: lâmina drenante e retentora de água de estrutura nodular de polietileno de alta densidade (PEAD/HDPE), com nódulos de 20 mm de altura, formada por uma membrana de polietileno de alta densidade com relevo em cone truncado e perfurações na parte superior; CAMADA FILTRANTE: geotêxtil não tecido sintético, termosoldado, de polipropileno-polietileno, com uma resistência à tração longitudinal de 16 kN/m, uma resistência à tração transversal de 16,5 kN/m, uma abertura de cone ao ensaio de perfuração dinâmica segundo ISO 13433 inferior a 18 mm, resistência CBR ao punçoamento 2,7 kN e uma massa superficial de 200 g/m²; CAMADA DE PROTEÇÃO: camada de rocha vulcânica de 3 cm de espessura, sobre base de substrato orgânico de 6 cm de espessura. O preço não inclui a execução e a vedação das juntas nem a execução de arremates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</si>
  <si>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</si>
  <si>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</si>
  <si>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</si>
  <si>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</si>
  <si>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</si>
  <si>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</si>
  <si>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mt04lpt010c</t>
  </si>
  <si>
    <t xml:space="preserve">Un</t>
  </si>
  <si>
    <t xml:space="preserve">Bloco cerâmico furado duplo, para revestir, 30x20x9 cm, densidade 746 kg/m³.</t>
  </si>
  <si>
    <t xml:space="preserve">mt01arl030a</t>
  </si>
  <si>
    <t xml:space="preserve">m³</t>
  </si>
  <si>
    <t xml:space="preserve">Argila expandida, fornecida em sacos.</t>
  </si>
  <si>
    <t xml:space="preserve">mt09lec020b</t>
  </si>
  <si>
    <t xml:space="preserve">m³</t>
  </si>
  <si>
    <t xml:space="preserve">Calda de cimento CEM II/B-L 32,5 N 1/3.</t>
  </si>
  <si>
    <t xml:space="preserve">mt16pea020b</t>
  </si>
  <si>
    <t xml:space="preserve">m²</t>
  </si>
  <si>
    <t xml:space="preserve">Painel rígido de poliestireno expandido, borda lateral reta, de 20 mm de espessura, resistência térmica 0,55 m²K/W, condutibilidade térmica 0,036 W/(mK),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</si>
  <si>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</si>
  <si>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</si>
  <si>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</si>
  <si>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</si>
  <si>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</si>
  <si>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</si>
  <si>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</si>
  <si>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</si>
  <si>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</si>
  <si>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mt16lrc010ac</t>
  </si>
  <si>
    <t xml:space="preserve">m²</t>
  </si>
  <si>
    <t xml:space="preserve">Painel rígido de lã mineral hidrofugada, de 50 mm de espessura, resistência térmica &gt;= 1,3 m²K/W, condutibilidade térmica 0,038 W/(mK), Euroclasse A1 de reação ao fogo.</t>
  </si>
  <si>
    <t xml:space="preserve">mt14lga010oc</t>
  </si>
  <si>
    <t xml:space="preserve">m²</t>
  </si>
  <si>
    <t xml:space="preserve">Membrana de betume modificado com elastômero SBS, de 3,5 mm de espessura, massa nominal 5 kg/m², com armadura de feltro de poliéster reforçado e estabilizado de 150 g/m², com autoproteção mineral de cor verde, com resistência à penetração de raizes.</t>
  </si>
  <si>
    <t xml:space="preserve">mt14lad010a</t>
  </si>
  <si>
    <t xml:space="preserve">m²</t>
  </si>
  <si>
    <t xml:space="preserve">Membrana de betume aditivado com plastômero APP, de 2,5 mm de espessura, massa nominal 3 kg/m², com armadura de feltro de fibra de vidro de 60 g/m², de superfície não protegida.</t>
  </si>
  <si>
    <t xml:space="preserve">mt14gsa020ce</t>
  </si>
  <si>
    <t xml:space="preserve">m²</t>
  </si>
  <si>
    <t xml:space="preserve">Geotêxtil não tecido composto por fibras de poliéster entrelaçadas, com uma resistência à tração longitudinal de 1,63 kN/m, uma resistência à tração transversal de 2,08 kN/m, uma abertura de cone ao ensaio de perfuração dinâmica segundo ISO 13433 inferior a 27 mm, resistência CBR ao punçoamento 0,4 kN e uma massa superficial de 200 g/m².</t>
  </si>
  <si>
    <t xml:space="preserve">mt14gdc010v</t>
  </si>
  <si>
    <t xml:space="preserve">m²</t>
  </si>
  <si>
    <t xml:space="preserve">Lâmina drenante e retentora de água de estrutura nodular de polietileno de alta densidade (PEAD/HDPE), com nódulos de 20 mm de altura, formada por uma membrana de polietileno de alta densidade com relevo em cone truncado e perfurações na parte superior, resistência à compressão 180 kN/m² segundo ISO 604 e capacidade de drenagem 12 l/(s·m).</t>
  </si>
  <si>
    <t xml:space="preserve">mt14gsa010dg</t>
  </si>
  <si>
    <t xml:space="preserve">m²</t>
  </si>
  <si>
    <t xml:space="preserve">Geotêxtil não tecido sintético, termosoldado, de polipropileno-polietileno, com uma resistência à tração longitudinal de 16 kN/m, uma resistência à tração transversal de 16,5 kN/m, uma abertura de cone ao ensaio de perfuração dinâmica segundo ISO 13433 inferior a 18 mm, resistência CBR ao punçoamento 2,7 kN e uma massa superficial de 200 g/m².</t>
  </si>
  <si>
    <t xml:space="preserve">mt48sad010</t>
  </si>
  <si>
    <t xml:space="preserve">l</t>
  </si>
  <si>
    <t xml:space="preserve">Substrato orgânico, para coberturas ajardinadas extensivas.</t>
  </si>
  <si>
    <t xml:space="preserve">mt48sad020</t>
  </si>
  <si>
    <t xml:space="preserve">kg</t>
  </si>
  <si>
    <t xml:space="preserve">Rocha vulcânica de diferentes granulometrias, para colocar sobre o substrato orgânico em coberturas ajardinadas extensivas.</t>
  </si>
  <si>
    <t xml:space="preserve">mq06hor010</t>
  </si>
  <si>
    <t xml:space="preserve">h</t>
  </si>
  <si>
    <t xml:space="preserve">Betoneira elétrica com uma capacidade de amassamento de 160 l.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</si>
  <si>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</si>
  <si>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</si>
  <si>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</si>
  <si>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</si>
  <si>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</si>
  <si>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</si>
  <si>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</si>
  <si>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</si>
  <si>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</si>
  <si>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</si>
  <si>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</si>
  <si>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</si>
  <si>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</si>
  <si>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</si>
  <si>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</si>
  <si>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</si>
  <si>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</si>
  <si>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</si>
  <si>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mo040</t>
  </si>
  <si>
    <t xml:space="preserve">h</t>
  </si>
  <si>
    <t xml:space="preserve">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</si>
  <si>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</si>
  <si>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</si>
  <si>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</si>
  <si>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</si>
  <si>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diretos complementares</t>
  </si>
  <si>
    <t xml:space="preserve">Custo de manutenção decenal: R$ 171,71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</si>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</sst>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2.72" customWidth="1"/>
    <col min="5" max="5" width="79.56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60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3</v>
      </c>
      <c r="G9" s="13">
        <v>0.71</v>
      </c>
      <c r="H9" s="13">
        <f ca="1">ROUND(INDIRECT(ADDRESS(ROW()+(0), COLUMN()+(-2), 1))*INDIRECT(ADDRESS(ROW()+(0), COLUMN()+(-1), 1)), 2)</f>
        <v>2.13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407.02</v>
      </c>
      <c r="H10" s="17">
        <f ca="1">ROUND(INDIRECT(ADDRESS(ROW()+(0), COLUMN()+(-2), 1))*INDIRECT(ADDRESS(ROW()+(0), COLUMN()+(-1), 1)), 2)</f>
        <v>40.7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</v>
      </c>
      <c r="G11" s="17">
        <v>276.15</v>
      </c>
      <c r="H11" s="17">
        <f ca="1">ROUND(INDIRECT(ADDRESS(ROW()+(0), COLUMN()+(-2), 1))*INDIRECT(ADDRESS(ROW()+(0), COLUMN()+(-1), 1)), 2)</f>
        <v>2.76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</v>
      </c>
      <c r="G12" s="17">
        <v>8.98</v>
      </c>
      <c r="H12" s="17">
        <f ca="1">ROUND(INDIRECT(ADDRESS(ROW()+(0), COLUMN()+(-2), 1))*INDIRECT(ADDRESS(ROW()+(0), COLUMN()+(-1), 1)), 2)</f>
        <v>0.09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0.008</v>
      </c>
      <c r="G13" s="17">
        <v>3.79</v>
      </c>
      <c r="H13" s="17">
        <f ca="1">ROUND(INDIRECT(ADDRESS(ROW()+(0), COLUMN()+(-2), 1))*INDIRECT(ADDRESS(ROW()+(0), COLUMN()+(-1), 1)), 2)</f>
        <v>0.03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0.065</v>
      </c>
      <c r="G14" s="17">
        <v>50.71</v>
      </c>
      <c r="H14" s="17">
        <f ca="1">ROUND(INDIRECT(ADDRESS(ROW()+(0), COLUMN()+(-2), 1))*INDIRECT(ADDRESS(ROW()+(0), COLUMN()+(-1), 1)), 2)</f>
        <v>3.3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10</v>
      </c>
      <c r="G15" s="17">
        <v>0.63</v>
      </c>
      <c r="H15" s="17">
        <f ca="1">ROUND(INDIRECT(ADDRESS(ROW()+(0), COLUMN()+(-2), 1))*INDIRECT(ADDRESS(ROW()+(0), COLUMN()+(-1), 1)), 2)</f>
        <v>6.3</v>
      </c>
    </row>
    <row r="16" spans="1:8" ht="24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1.05</v>
      </c>
      <c r="G16" s="17">
        <v>127.32</v>
      </c>
      <c r="H16" s="17">
        <f ca="1">ROUND(INDIRECT(ADDRESS(ROW()+(0), COLUMN()+(-2), 1))*INDIRECT(ADDRESS(ROW()+(0), COLUMN()+(-1), 1)), 2)</f>
        <v>133.69</v>
      </c>
    </row>
    <row r="17" spans="1:8" ht="34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1.1</v>
      </c>
      <c r="G17" s="17">
        <v>69.38</v>
      </c>
      <c r="H17" s="17">
        <f ca="1">ROUND(INDIRECT(ADDRESS(ROW()+(0), COLUMN()+(-2), 1))*INDIRECT(ADDRESS(ROW()+(0), COLUMN()+(-1), 1)), 2)</f>
        <v>76.32</v>
      </c>
    </row>
    <row r="18" spans="1:8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1.1</v>
      </c>
      <c r="G18" s="17">
        <v>22.87</v>
      </c>
      <c r="H18" s="17">
        <f ca="1">ROUND(INDIRECT(ADDRESS(ROW()+(0), COLUMN()+(-2), 1))*INDIRECT(ADDRESS(ROW()+(0), COLUMN()+(-1), 1)), 2)</f>
        <v>25.16</v>
      </c>
    </row>
    <row r="19" spans="1:8" ht="45.0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6">
        <v>1.05</v>
      </c>
      <c r="G19" s="17">
        <v>6.24</v>
      </c>
      <c r="H19" s="17">
        <f ca="1">ROUND(INDIRECT(ADDRESS(ROW()+(0), COLUMN()+(-2), 1))*INDIRECT(ADDRESS(ROW()+(0), COLUMN()+(-1), 1)), 2)</f>
        <v>6.55</v>
      </c>
    </row>
    <row r="20" spans="1:8" ht="45.0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6">
        <v>1.05</v>
      </c>
      <c r="G20" s="17">
        <v>62.88</v>
      </c>
      <c r="H20" s="17">
        <f ca="1">ROUND(INDIRECT(ADDRESS(ROW()+(0), COLUMN()+(-2), 1))*INDIRECT(ADDRESS(ROW()+(0), COLUMN()+(-1), 1)), 2)</f>
        <v>66.02</v>
      </c>
    </row>
    <row r="21" spans="1:8" ht="45.0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6">
        <v>1.05</v>
      </c>
      <c r="G21" s="17">
        <v>17.15</v>
      </c>
      <c r="H21" s="17">
        <f ca="1">ROUND(INDIRECT(ADDRESS(ROW()+(0), COLUMN()+(-2), 1))*INDIRECT(ADDRESS(ROW()+(0), COLUMN()+(-1), 1)), 2)</f>
        <v>18.01</v>
      </c>
    </row>
    <row r="22" spans="1:8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6">
        <v>60</v>
      </c>
      <c r="G22" s="17">
        <v>0.47</v>
      </c>
      <c r="H22" s="17">
        <f ca="1">ROUND(INDIRECT(ADDRESS(ROW()+(0), COLUMN()+(-2), 1))*INDIRECT(ADDRESS(ROW()+(0), COLUMN()+(-1), 1)), 2)</f>
        <v>28.2</v>
      </c>
    </row>
    <row r="23" spans="1:8" ht="24.0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6">
        <v>50</v>
      </c>
      <c r="G23" s="17">
        <v>0.67</v>
      </c>
      <c r="H23" s="17">
        <f ca="1">ROUND(INDIRECT(ADDRESS(ROW()+(0), COLUMN()+(-2), 1))*INDIRECT(ADDRESS(ROW()+(0), COLUMN()+(-1), 1)), 2)</f>
        <v>33.5</v>
      </c>
    </row>
    <row r="24" spans="1:8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6">
        <v>0.032</v>
      </c>
      <c r="G24" s="17">
        <v>12.69</v>
      </c>
      <c r="H24" s="17">
        <f ca="1">ROUND(INDIRECT(ADDRESS(ROW()+(0), COLUMN()+(-2), 1))*INDIRECT(ADDRESS(ROW()+(0), COLUMN()+(-1), 1)), 2)</f>
        <v>0.41</v>
      </c>
    </row>
    <row r="25" spans="1:8" ht="13.5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6">
        <v>0.103</v>
      </c>
      <c r="G25" s="17">
        <v>32.24</v>
      </c>
      <c r="H25" s="17">
        <f ca="1">ROUND(INDIRECT(ADDRESS(ROW()+(0), COLUMN()+(-2), 1))*INDIRECT(ADDRESS(ROW()+(0), COLUMN()+(-1), 1)), 2)</f>
        <v>3.32</v>
      </c>
    </row>
    <row r="26" spans="1:8" ht="13.50" thickBot="1" customHeight="1">
      <c r="A26" s="14" t="s">
        <v>62</v>
      </c>
      <c r="B26" s="14"/>
      <c r="C26" s="15" t="s">
        <v>63</v>
      </c>
      <c r="D26" s="15"/>
      <c r="E26" s="14" t="s">
        <v>64</v>
      </c>
      <c r="F26" s="16">
        <v>0.469</v>
      </c>
      <c r="G26" s="17">
        <v>27.81</v>
      </c>
      <c r="H26" s="17">
        <f ca="1">ROUND(INDIRECT(ADDRESS(ROW()+(0), COLUMN()+(-2), 1))*INDIRECT(ADDRESS(ROW()+(0), COLUMN()+(-1), 1)), 2)</f>
        <v>13.04</v>
      </c>
    </row>
    <row r="27" spans="1:8" ht="13.50" thickBot="1" customHeight="1">
      <c r="A27" s="14" t="s">
        <v>65</v>
      </c>
      <c r="B27" s="14"/>
      <c r="C27" s="15" t="s">
        <v>66</v>
      </c>
      <c r="D27" s="15"/>
      <c r="E27" s="14" t="s">
        <v>67</v>
      </c>
      <c r="F27" s="16">
        <v>0.274</v>
      </c>
      <c r="G27" s="17">
        <v>32.24</v>
      </c>
      <c r="H27" s="17">
        <f ca="1">ROUND(INDIRECT(ADDRESS(ROW()+(0), COLUMN()+(-2), 1))*INDIRECT(ADDRESS(ROW()+(0), COLUMN()+(-1), 1)), 2)</f>
        <v>8.83</v>
      </c>
    </row>
    <row r="28" spans="1:8" ht="13.50" thickBot="1" customHeight="1">
      <c r="A28" s="14" t="s">
        <v>68</v>
      </c>
      <c r="B28" s="14"/>
      <c r="C28" s="15" t="s">
        <v>69</v>
      </c>
      <c r="D28" s="15"/>
      <c r="E28" s="14" t="s">
        <v>70</v>
      </c>
      <c r="F28" s="16">
        <v>0.274</v>
      </c>
      <c r="G28" s="17">
        <v>30.23</v>
      </c>
      <c r="H28" s="17">
        <f ca="1">ROUND(INDIRECT(ADDRESS(ROW()+(0), COLUMN()+(-2), 1))*INDIRECT(ADDRESS(ROW()+(0), COLUMN()+(-1), 1)), 2)</f>
        <v>8.28</v>
      </c>
    </row>
    <row r="29" spans="1:8" ht="13.50" thickBot="1" customHeight="1">
      <c r="A29" s="14" t="s">
        <v>71</v>
      </c>
      <c r="B29" s="14"/>
      <c r="C29" s="15" t="s">
        <v>72</v>
      </c>
      <c r="D29" s="15"/>
      <c r="E29" s="14" t="s">
        <v>73</v>
      </c>
      <c r="F29" s="16">
        <v>0.057</v>
      </c>
      <c r="G29" s="17">
        <v>33.54</v>
      </c>
      <c r="H29" s="17">
        <f ca="1">ROUND(INDIRECT(ADDRESS(ROW()+(0), COLUMN()+(-2), 1))*INDIRECT(ADDRESS(ROW()+(0), COLUMN()+(-1), 1)), 2)</f>
        <v>1.91</v>
      </c>
    </row>
    <row r="30" spans="1:8" ht="13.50" thickBot="1" customHeight="1">
      <c r="A30" s="14" t="s">
        <v>74</v>
      </c>
      <c r="B30" s="14"/>
      <c r="C30" s="15" t="s">
        <v>75</v>
      </c>
      <c r="D30" s="15"/>
      <c r="E30" s="14" t="s">
        <v>76</v>
      </c>
      <c r="F30" s="16">
        <v>0.057</v>
      </c>
      <c r="G30" s="17">
        <v>27.93</v>
      </c>
      <c r="H30" s="17">
        <f ca="1">ROUND(INDIRECT(ADDRESS(ROW()+(0), COLUMN()+(-2), 1))*INDIRECT(ADDRESS(ROW()+(0), COLUMN()+(-1), 1)), 2)</f>
        <v>1.59</v>
      </c>
    </row>
    <row r="31" spans="1:8" ht="13.50" thickBot="1" customHeight="1">
      <c r="A31" s="14" t="s">
        <v>77</v>
      </c>
      <c r="B31" s="14"/>
      <c r="C31" s="15" t="s">
        <v>78</v>
      </c>
      <c r="D31" s="15"/>
      <c r="E31" s="14" t="s">
        <v>79</v>
      </c>
      <c r="F31" s="16">
        <v>0.06</v>
      </c>
      <c r="G31" s="17">
        <v>32.24</v>
      </c>
      <c r="H31" s="17">
        <f ca="1">ROUND(INDIRECT(ADDRESS(ROW()+(0), COLUMN()+(-2), 1))*INDIRECT(ADDRESS(ROW()+(0), COLUMN()+(-1), 1)), 2)</f>
        <v>1.93</v>
      </c>
    </row>
    <row r="32" spans="1:8" ht="13.50" thickBot="1" customHeight="1">
      <c r="A32" s="14" t="s">
        <v>80</v>
      </c>
      <c r="B32" s="14"/>
      <c r="C32" s="18" t="s">
        <v>81</v>
      </c>
      <c r="D32" s="18"/>
      <c r="E32" s="19" t="s">
        <v>82</v>
      </c>
      <c r="F32" s="20">
        <v>0.06</v>
      </c>
      <c r="G32" s="21">
        <v>27.81</v>
      </c>
      <c r="H32" s="21">
        <f ca="1">ROUND(INDIRECT(ADDRESS(ROW()+(0), COLUMN()+(-2), 1))*INDIRECT(ADDRESS(ROW()+(0), COLUMN()+(-1), 1)), 2)</f>
        <v>1.67</v>
      </c>
    </row>
    <row r="33" spans="1:8" ht="13.50" thickBot="1" customHeight="1">
      <c r="A33" s="19"/>
      <c r="B33" s="19"/>
      <c r="C33" s="22" t="s">
        <v>83</v>
      </c>
      <c r="D33" s="22"/>
      <c r="E33" s="5" t="s">
        <v>84</v>
      </c>
      <c r="F33" s="23">
        <v>2</v>
      </c>
      <c r="G3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1))), 2)</f>
        <v>483.74</v>
      </c>
      <c r="H33" s="24">
        <f ca="1">ROUND(INDIRECT(ADDRESS(ROW()+(0), COLUMN()+(-2), 1))*INDIRECT(ADDRESS(ROW()+(0), COLUMN()+(-1), 1))/100, 2)</f>
        <v>9.67</v>
      </c>
    </row>
    <row r="34" spans="1:8" ht="13.50" thickBot="1" customHeight="1">
      <c r="A34" s="25" t="s">
        <v>85</v>
      </c>
      <c r="B34" s="25"/>
      <c r="C34" s="26"/>
      <c r="D34" s="26"/>
      <c r="E34" s="26"/>
      <c r="F34" s="27"/>
      <c r="G34" s="25" t="s">
        <v>86</v>
      </c>
      <c r="H3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1))), 2)</f>
        <v>493.41</v>
      </c>
    </row>
  </sheetData>
  <mergeCells count="5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E34"/>
  </mergeCells>
  <pageMargins left="0.147638" right="0.147638" top="0.206693" bottom="0.206693" header="0.0" footer="0.0"/>
  <pageSetup paperSize="9" orientation="portrait"/>
  <rowBreaks count="0" manualBreakCount="0">
    </rowBreaks>
</worksheet>
</file>