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<sst xmlns="http://schemas.openxmlformats.org/spreadsheetml/2006/main" count="84" uniqueCount="84">
  <si>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</si>
  <si>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QDC060</t>
  </si>
  <si>
    <t xml:space="preserve">m²</t>
  </si>
  <si>
    <t xml:space="preserve">Cobertura plana não acessível, não ventilada, ajardinada intensiva, tipo invertida. Impermeabilização com lâminas de PVC, tipo monocamada.</t>
  </si>
  <si>
    <r>
      <rPr>
        <sz val="8.25"/>
        <color rgb="FF000000"/>
        <rFont val="Arial"/>
        <family val="2"/>
      </rPr>
      <t xml:space="preserve">Cobertura plana não acessível, não ventilada, ajardinada intensiva, tipo invertida, caimento de 1% a 5%.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fixada em sobreposição e bordas através de solda termoplástica; CAMADA SEPARADORA SOB ISOLAMENTO: geotêxtil não tecido composto por fibras de poliéster entrelaçadas, (300 g/m²); ISOLAMENTO TÉRMICO: painel rígido de poliestireno extrudido, de superfície lisa e borda lateral a meia madeira, de 40 mm de espessura, resistência à compressão &gt;= 300 kPa; CAMADA SEPARADORA SOB PROTEÇÃO: geotêxtil não tecido composto por fibras de poliéster entrelaçadas, (150 g/m²); CAMADA DRENANTE E FILTRANTE: lâmina drenante e filtrante de estrutura nodular de polietileno de alta densidade (PEAD/HDPE), com nódulos de 8 mm de altura, com geotêxtil de polipropileno incorporado; CAMADA DE PROTEÇÃO: camada de terra vegetal para plantação de 25 cm de espessura.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</si>
  <si>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</si>
  <si>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</si>
  <si>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</si>
  <si>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</si>
  <si>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</si>
  <si>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</si>
  <si>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</si>
  <si>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</si>
  <si>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</si>
  <si>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</si>
  <si>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</si>
  <si>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</si>
  <si>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</si>
  <si>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</si>
  <si>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</si>
  <si>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</si>
  <si>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</si>
  <si>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</si>
  <si>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</si>
  <si>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</si>
  <si>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</si>
  <si>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</si>
  <si>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</si>
  <si>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</si>
  <si>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</si>
  <si>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</si>
  <si>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</si>
  <si>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mt14gsa020dg</t>
  </si>
  <si>
    <t xml:space="preserve">m²</t>
  </si>
  <si>
    <t xml:space="preserve">Geotêxtil não tecido composto por fibras de poliéster entrelaçadas, com uma resistência à tração longitudinal de 3,45 kN/m, uma resistência à tração transversal de 3,45 kN/m, uma abertura de cone ao ensaio de perfuração dinâmica segundo ISO 13433 inferior a 15 mm, resistência CBR ao punçoamento 0,8 kN e uma massa superficial de 300 g/m².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</si>
  <si>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</si>
  <si>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</si>
  <si>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</si>
  <si>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mt15dan020z</t>
  </si>
  <si>
    <t xml:space="preserve">m</t>
  </si>
  <si>
    <t xml:space="preserve">Perfil colaminado de chapa de aço e PVC-P, plano, para arremate de impermeabilização nos extremos das lâminas de PVC-P e nos encontros com elementos verticais.</t>
  </si>
  <si>
    <t xml:space="preserve">mt16pxa010aaq</t>
  </si>
  <si>
    <t xml:space="preserve">m²</t>
  </si>
  <si>
    <t xml:space="preserve">Painel rígido de poliestireno extrudido, de superfície lisa e borda lateral a meia madeira, de 40 mm de espessura, resistência à compressão &gt;= 300 kPa, resistência térmica 1,2 m²K/W, condutibilidade térmica 0,033 W/(mK), Euroclasse E de reação ao fogo, com código de designação XPS-EN 13164-T1-CS(10/Y)300-DS(70,90)-DLT(2)5-CC(2/1,5/50)125-WL(T)0,7-WD(V)3-FTCD1.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</si>
  <si>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</si>
  <si>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</si>
  <si>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</si>
  <si>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mt14gdc010q</t>
  </si>
  <si>
    <t xml:space="preserve">m²</t>
  </si>
  <si>
    <t xml:space="preserve">Lâmina drenante e filtrante de estrutura nodular de polietileno de alta densidade (PEAD/HDPE), com nódulos de 8 mm de altura, com geotêxtil de polipropileno incorporado, resistência à compressão 150 kN/m² segundo ISO 604 e capacidade de drenagem 4,6 l/(s·m).</t>
  </si>
  <si>
    <t xml:space="preserve">mt01arj020</t>
  </si>
  <si>
    <t xml:space="preserve">m³</t>
  </si>
  <si>
    <t xml:space="preserve">Terra vegetal para plantação, fornecida a granel.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</si>
  <si>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</si>
  <si>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</si>
  <si>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</si>
  <si>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</si>
  <si>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</si>
  <si>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</si>
  <si>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</si>
  <si>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</si>
  <si>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</si>
  <si>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</si>
  <si>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</si>
  <si>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</si>
  <si>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</si>
  <si>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</si>
  <si>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</si>
  <si>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</si>
  <si>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</si>
  <si>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</si>
  <si>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</si>
  <si>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</si>
  <si>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</si>
  <si>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</si>
  <si>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</si>
  <si>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</si>
  <si>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</si>
  <si>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</si>
  <si>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</si>
  <si>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</si>
  <si>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</si>
  <si>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R$ 260,62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</si>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</sst>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50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407.02</v>
      </c>
      <c r="G10" s="17">
        <f ca="1">ROUND(INDIRECT(ADDRESS(ROW()+(0), COLUMN()+(-2), 1))*INDIRECT(ADDRESS(ROW()+(0), COLUMN()+(-1), 1)), 2)</f>
        <v>40.7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45.00" thickBot="1" customHeight="1">
      <c r="A16" s="14" t="s">
        <v>32</v>
      </c>
      <c r="B16" s="14"/>
      <c r="C16" s="15" t="s">
        <v>33</v>
      </c>
      <c r="D16" s="14" t="s">
        <v>34</v>
      </c>
      <c r="E16" s="16">
        <v>2.1</v>
      </c>
      <c r="F16" s="17">
        <v>10.13</v>
      </c>
      <c r="G16" s="17">
        <f ca="1">ROUND(INDIRECT(ADDRESS(ROW()+(0), COLUMN()+(-2), 1))*INDIRECT(ADDRESS(ROW()+(0), COLUMN()+(-1), 1)), 2)</f>
        <v>21.27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73.14</v>
      </c>
      <c r="G17" s="17">
        <f ca="1">ROUND(INDIRECT(ADDRESS(ROW()+(0), COLUMN()+(-2), 1))*INDIRECT(ADDRESS(ROW()+(0), COLUMN()+(-1), 1)), 2)</f>
        <v>76.8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0.4</v>
      </c>
      <c r="F18" s="17">
        <v>17.52</v>
      </c>
      <c r="G18" s="17">
        <f ca="1">ROUND(INDIRECT(ADDRESS(ROW()+(0), COLUMN()+(-2), 1))*INDIRECT(ADDRESS(ROW()+(0), COLUMN()+(-1), 1)), 2)</f>
        <v>7.01</v>
      </c>
    </row>
    <row r="19" spans="1:7" ht="55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1.05</v>
      </c>
      <c r="F19" s="17">
        <v>52.6</v>
      </c>
      <c r="G19" s="17">
        <f ca="1">ROUND(INDIRECT(ADDRESS(ROW()+(0), COLUMN()+(-2), 1))*INDIRECT(ADDRESS(ROW()+(0), COLUMN()+(-1), 1)), 2)</f>
        <v>55.23</v>
      </c>
    </row>
    <row r="20" spans="1:7" ht="45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4.55</v>
      </c>
      <c r="G20" s="17">
        <f ca="1">ROUND(INDIRECT(ADDRESS(ROW()+(0), COLUMN()+(-2), 1))*INDIRECT(ADDRESS(ROW()+(0), COLUMN()+(-1), 1)), 2)</f>
        <v>4.78</v>
      </c>
    </row>
    <row r="21" spans="1:7" ht="34.50" thickBot="1" customHeight="1">
      <c r="A21" s="14" t="s">
        <v>47</v>
      </c>
      <c r="B21" s="14"/>
      <c r="C21" s="15" t="s">
        <v>48</v>
      </c>
      <c r="D21" s="14" t="s">
        <v>49</v>
      </c>
      <c r="E21" s="16">
        <v>1.05</v>
      </c>
      <c r="F21" s="17">
        <v>30.86</v>
      </c>
      <c r="G21" s="17">
        <f ca="1">ROUND(INDIRECT(ADDRESS(ROW()+(0), COLUMN()+(-2), 1))*INDIRECT(ADDRESS(ROW()+(0), COLUMN()+(-1), 1)), 2)</f>
        <v>32.4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0.25</v>
      </c>
      <c r="F22" s="17">
        <v>54.93</v>
      </c>
      <c r="G22" s="17">
        <f ca="1">ROUND(INDIRECT(ADDRESS(ROW()+(0), COLUMN()+(-2), 1))*INDIRECT(ADDRESS(ROW()+(0), COLUMN()+(-1), 1)), 2)</f>
        <v>13.73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0.032</v>
      </c>
      <c r="F23" s="17">
        <v>12.69</v>
      </c>
      <c r="G23" s="17">
        <f ca="1">ROUND(INDIRECT(ADDRESS(ROW()+(0), COLUMN()+(-2), 1))*INDIRECT(ADDRESS(ROW()+(0), COLUMN()+(-1), 1)), 2)</f>
        <v>0.41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0.103</v>
      </c>
      <c r="F24" s="17">
        <v>32.24</v>
      </c>
      <c r="G24" s="17">
        <f ca="1">ROUND(INDIRECT(ADDRESS(ROW()+(0), COLUMN()+(-2), 1))*INDIRECT(ADDRESS(ROW()+(0), COLUMN()+(-1), 1)), 2)</f>
        <v>3.32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0.469</v>
      </c>
      <c r="F25" s="17">
        <v>27.81</v>
      </c>
      <c r="G25" s="17">
        <f ca="1">ROUND(INDIRECT(ADDRESS(ROW()+(0), COLUMN()+(-2), 1))*INDIRECT(ADDRESS(ROW()+(0), COLUMN()+(-1), 1)), 2)</f>
        <v>13.04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0.229</v>
      </c>
      <c r="F26" s="17">
        <v>32.24</v>
      </c>
      <c r="G26" s="17">
        <f ca="1">ROUND(INDIRECT(ADDRESS(ROW()+(0), COLUMN()+(-2), 1))*INDIRECT(ADDRESS(ROW()+(0), COLUMN()+(-1), 1)), 2)</f>
        <v>7.38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0.229</v>
      </c>
      <c r="F27" s="17">
        <v>30.23</v>
      </c>
      <c r="G27" s="17">
        <f ca="1">ROUND(INDIRECT(ADDRESS(ROW()+(0), COLUMN()+(-2), 1))*INDIRECT(ADDRESS(ROW()+(0), COLUMN()+(-1), 1)), 2)</f>
        <v>6.92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0.057</v>
      </c>
      <c r="F28" s="17">
        <v>33.54</v>
      </c>
      <c r="G28" s="17">
        <f ca="1">ROUND(INDIRECT(ADDRESS(ROW()+(0), COLUMN()+(-2), 1))*INDIRECT(ADDRESS(ROW()+(0), COLUMN()+(-1), 1)), 2)</f>
        <v>1.91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0.057</v>
      </c>
      <c r="F29" s="17">
        <v>27.93</v>
      </c>
      <c r="G29" s="17">
        <f ca="1">ROUND(INDIRECT(ADDRESS(ROW()+(0), COLUMN()+(-2), 1))*INDIRECT(ADDRESS(ROW()+(0), COLUMN()+(-1), 1)), 2)</f>
        <v>1.59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0.137</v>
      </c>
      <c r="F30" s="17">
        <v>32.24</v>
      </c>
      <c r="G30" s="17">
        <f ca="1">ROUND(INDIRECT(ADDRESS(ROW()+(0), COLUMN()+(-2), 1))*INDIRECT(ADDRESS(ROW()+(0), COLUMN()+(-1), 1)), 2)</f>
        <v>4.42</v>
      </c>
    </row>
    <row r="31" spans="1:7" ht="13.50" thickBot="1" customHeight="1">
      <c r="A31" s="14" t="s">
        <v>77</v>
      </c>
      <c r="B31" s="14"/>
      <c r="C31" s="18" t="s">
        <v>78</v>
      </c>
      <c r="D31" s="19" t="s">
        <v>79</v>
      </c>
      <c r="E31" s="20">
        <v>0.137</v>
      </c>
      <c r="F31" s="21">
        <v>27.81</v>
      </c>
      <c r="G31" s="21">
        <f ca="1">ROUND(INDIRECT(ADDRESS(ROW()+(0), COLUMN()+(-2), 1))*INDIRECT(ADDRESS(ROW()+(0), COLUMN()+(-1), 1)), 2)</f>
        <v>3.81</v>
      </c>
    </row>
    <row r="32" spans="1:7" ht="13.50" thickBot="1" customHeight="1">
      <c r="A32" s="19"/>
      <c r="B32" s="19"/>
      <c r="C32" s="22" t="s">
        <v>80</v>
      </c>
      <c r="D32" s="5" t="s">
        <v>81</v>
      </c>
      <c r="E32" s="23">
        <v>2</v>
      </c>
      <c r="F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309.33</v>
      </c>
      <c r="G32" s="24">
        <f ca="1">ROUND(INDIRECT(ADDRESS(ROW()+(0), COLUMN()+(-2), 1))*INDIRECT(ADDRESS(ROW()+(0), COLUMN()+(-1), 1))/100, 2)</f>
        <v>6.19</v>
      </c>
    </row>
    <row r="33" spans="1:7" ht="13.50" thickBot="1" customHeight="1">
      <c r="A33" s="25" t="s">
        <v>82</v>
      </c>
      <c r="B33" s="25"/>
      <c r="C33" s="26"/>
      <c r="D33" s="26"/>
      <c r="E33" s="27"/>
      <c r="F33" s="25" t="s">
        <v>83</v>
      </c>
      <c r="G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315.52</v>
      </c>
    </row>
  </sheetData>
  <mergeCells count="2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D33"/>
  </mergeCells>
  <pageMargins left="0.147638" right="0.147638" top="0.206693" bottom="0.206693" header="0.0" footer="0.0"/>
  <pageSetup paperSize="9" orientation="portrait"/>
  <rowBreaks count="0" manualBreakCount="0">
    </rowBreaks>
</worksheet>
</file>