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<sst xmlns="http://schemas.openxmlformats.org/spreadsheetml/2006/main" count="63" uniqueCount="63">
  <si>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</si>
  <si>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QDA010</t>
  </si>
  <si>
    <t xml:space="preserve">m²</t>
  </si>
  <si>
    <t xml:space="preserve">Cobertura plana não acessível, não ventilada, auto-protegida, tipo convencional. Impermeabilização com lâminas asfálticas, tipo monocamada.</t>
  </si>
  <si>
    <r>
      <rPr>
        <sz val="8.25"/>
        <color rgb="FF000000"/>
        <rFont val="Arial"/>
        <family val="2"/>
      </rPr>
      <t xml:space="preserve">Cobertura plana não acessível, não ventilada, auto-protegida, tipo convencional, caimento do 1% ao 15%.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soldável, hidrofugada, de 50 mm de espessura; IMPERMEABILIZAÇÃO: tipo monocamada, colada, formada por uma membrana de betume modificado com elastômero SBS, de 3,5 mm de espessura, com armadura de feltro de poliéster reforçado e estabilizado de 150 g/m² totalmente colada com maçarico.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</si>
  <si>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</si>
  <si>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</si>
  <si>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</si>
  <si>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</si>
  <si>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</si>
  <si>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</si>
  <si>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</si>
  <si>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</si>
  <si>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</si>
  <si>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</si>
  <si>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</si>
  <si>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</si>
  <si>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</si>
  <si>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</si>
  <si>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</si>
  <si>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</si>
  <si>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</si>
  <si>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</si>
  <si>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</si>
  <si>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</si>
  <si>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</si>
  <si>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</si>
  <si>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</si>
  <si>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</si>
  <si>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</si>
  <si>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</si>
  <si>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</si>
  <si>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mt16lrc010fd</t>
  </si>
  <si>
    <t xml:space="preserve">m²</t>
  </si>
  <si>
    <t xml:space="preserve">Painel rígido de lã mineral soldável, hidrofugada, revestido com betume asfáltico e filme de polipropileno termofusível, de 50 mm de espessura, resistência térmica &gt;= 1,3 m²K/W, condutibilidade térmica 0,038 W/(mK), Euroclasse F de reação ao fogo.</t>
  </si>
  <si>
    <t xml:space="preserve">mt14lga010ea</t>
  </si>
  <si>
    <t xml:space="preserve">m²</t>
  </si>
  <si>
    <t xml:space="preserve">Membrana de betume modificado com elastômero SBS, de 3,5 mm de espessura, massa nominal 5 kg/m², com armadura de feltro de poliéster reforçado e estabilizado de 150 g/m², com autoproteção mineral de cor cinza.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</si>
  <si>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</si>
  <si>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</si>
  <si>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</si>
  <si>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</si>
  <si>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</si>
  <si>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</si>
  <si>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</si>
  <si>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</si>
  <si>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</si>
  <si>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</si>
  <si>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</si>
  <si>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</si>
  <si>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</si>
  <si>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</si>
  <si>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</si>
  <si>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</si>
  <si>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</si>
  <si>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</si>
  <si>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</si>
  <si>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</si>
  <si>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</si>
  <si>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</si>
  <si>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</si>
  <si>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R$ 74,72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</si>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</sst>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0.2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407.02</v>
      </c>
      <c r="H10" s="17">
        <f ca="1">ROUND(INDIRECT(ADDRESS(ROW()+(0), COLUMN()+(-2), 1))*INDIRECT(ADDRESS(ROW()+(0), COLUMN()+(-1), 1)), 2)</f>
        <v>40.7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276.15</v>
      </c>
      <c r="H11" s="17">
        <f ca="1">ROUND(INDIRECT(ADDRESS(ROW()+(0), COLUMN()+(-2), 1))*INDIRECT(ADDRESS(ROW()+(0), COLUMN()+(-1), 1)), 2)</f>
        <v>2.76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8.98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3.79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50.71</v>
      </c>
      <c r="H14" s="17">
        <f ca="1">ROUND(INDIRECT(ADDRESS(ROW()+(0), COLUMN()+(-2), 1))*INDIRECT(ADDRESS(ROW()+(0), COLUMN()+(-1), 1)), 2)</f>
        <v>3.3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172.66</v>
      </c>
      <c r="H16" s="17">
        <f ca="1">ROUND(INDIRECT(ADDRESS(ROW()+(0), COLUMN()+(-2), 1))*INDIRECT(ADDRESS(ROW()+(0), COLUMN()+(-1), 1)), 2)</f>
        <v>181.29</v>
      </c>
    </row>
    <row r="17" spans="1:8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1.1</v>
      </c>
      <c r="G17" s="17">
        <v>57.29</v>
      </c>
      <c r="H17" s="17">
        <f ca="1">ROUND(INDIRECT(ADDRESS(ROW()+(0), COLUMN()+(-2), 1))*INDIRECT(ADDRESS(ROW()+(0), COLUMN()+(-1), 1)), 2)</f>
        <v>63.02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0.032</v>
      </c>
      <c r="G18" s="17">
        <v>12.69</v>
      </c>
      <c r="H18" s="17">
        <f ca="1">ROUND(INDIRECT(ADDRESS(ROW()+(0), COLUMN()+(-2), 1))*INDIRECT(ADDRESS(ROW()+(0), COLUMN()+(-1), 1)), 2)</f>
        <v>0.41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0.103</v>
      </c>
      <c r="G19" s="17">
        <v>32.24</v>
      </c>
      <c r="H19" s="17">
        <f ca="1">ROUND(INDIRECT(ADDRESS(ROW()+(0), COLUMN()+(-2), 1))*INDIRECT(ADDRESS(ROW()+(0), COLUMN()+(-1), 1)), 2)</f>
        <v>3.32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0.469</v>
      </c>
      <c r="G20" s="17">
        <v>27.81</v>
      </c>
      <c r="H20" s="17">
        <f ca="1">ROUND(INDIRECT(ADDRESS(ROW()+(0), COLUMN()+(-2), 1))*INDIRECT(ADDRESS(ROW()+(0), COLUMN()+(-1), 1)), 2)</f>
        <v>13.04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0.114</v>
      </c>
      <c r="G21" s="17">
        <v>32.24</v>
      </c>
      <c r="H21" s="17">
        <f ca="1">ROUND(INDIRECT(ADDRESS(ROW()+(0), COLUMN()+(-2), 1))*INDIRECT(ADDRESS(ROW()+(0), COLUMN()+(-1), 1)), 2)</f>
        <v>3.68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0.114</v>
      </c>
      <c r="G22" s="17">
        <v>30.23</v>
      </c>
      <c r="H22" s="17">
        <f ca="1">ROUND(INDIRECT(ADDRESS(ROW()+(0), COLUMN()+(-2), 1))*INDIRECT(ADDRESS(ROW()+(0), COLUMN()+(-1), 1)), 2)</f>
        <v>3.45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0.057</v>
      </c>
      <c r="G23" s="17">
        <v>33.54</v>
      </c>
      <c r="H23" s="17">
        <f ca="1">ROUND(INDIRECT(ADDRESS(ROW()+(0), COLUMN()+(-2), 1))*INDIRECT(ADDRESS(ROW()+(0), COLUMN()+(-1), 1)), 2)</f>
        <v>1.91</v>
      </c>
    </row>
    <row r="24" spans="1:8" ht="13.50" thickBot="1" customHeight="1">
      <c r="A24" s="14" t="s">
        <v>56</v>
      </c>
      <c r="B24" s="14"/>
      <c r="C24" s="18" t="s">
        <v>57</v>
      </c>
      <c r="D24" s="18"/>
      <c r="E24" s="19" t="s">
        <v>58</v>
      </c>
      <c r="F24" s="20">
        <v>0.057</v>
      </c>
      <c r="G24" s="21">
        <v>27.93</v>
      </c>
      <c r="H24" s="21">
        <f ca="1">ROUND(INDIRECT(ADDRESS(ROW()+(0), COLUMN()+(-2), 1))*INDIRECT(ADDRESS(ROW()+(0), COLUMN()+(-1), 1)), 2)</f>
        <v>1.59</v>
      </c>
    </row>
    <row r="25" spans="1:8" ht="13.50" thickBot="1" customHeight="1">
      <c r="A25" s="19"/>
      <c r="B25" s="19"/>
      <c r="C25" s="22" t="s">
        <v>59</v>
      </c>
      <c r="D25" s="22"/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327.02</v>
      </c>
      <c r="H25" s="24">
        <f ca="1">ROUND(INDIRECT(ADDRESS(ROW()+(0), COLUMN()+(-2), 1))*INDIRECT(ADDRESS(ROW()+(0), COLUMN()+(-1), 1))/100, 2)</f>
        <v>6.54</v>
      </c>
    </row>
    <row r="26" spans="1:8" ht="13.50" thickBot="1" customHeight="1">
      <c r="A26" s="25" t="s">
        <v>61</v>
      </c>
      <c r="B26" s="25"/>
      <c r="C26" s="26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333.56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