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<sst xmlns="http://schemas.openxmlformats.org/spreadsheetml/2006/main" count="66" uniqueCount="66">
  <si>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</si>
  <si>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QAG060</t>
  </si>
  <si>
    <t xml:space="preserve">m²</t>
  </si>
  <si>
    <t xml:space="preserve">Cobertura plana acessível, não ventilada, com piso flutuante isolante, tipo invertida. Impermeabilização com lâminas de PVC, tipo monocamada.</t>
  </si>
  <si>
    <r>
      <rPr>
        <sz val="8.25"/>
        <color rgb="FF000000"/>
        <rFont val="Arial"/>
        <family val="2"/>
      </rPr>
      <t xml:space="preserve">Cobertura plana acessível, não ventilada, com piso flutuante isolante, tipo invertida, caimento de 1% a 5%, para tráfego de pedestres privado.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CAMADA SEPARADORA SOB IMPERMEABILIZAÇÃO: geotêxtil não tecido composto por fibras de poliéster entrelaçadas, (300 g/m²); IMPERMEABILIZAÇÃO: tipo monocamada, não colada, formada por uma lâmina impermeabilizante flexível de PVC-P, (fv), de 1,2 mm de espessura, com armadura de véu de fibra de vidro, e com resistência à intempérie, colocada solta sobre a camada separadora, fixada em sobreposição através de solda termoplástica, e nas bordas soldada a perfis colaminados de chapa e PVC-P; CAMADA SEPARADORA SOB PROTEÇÃO: geotêxtil não tecido composto por fibras de poliéster entrelaçadas, (200 g/m²); CAMADA DE PROTEÇÃO E ISOLAMENTO TÉRMICO: piso flutuante de lajetas térmicas, formadas por 35 mm de argamassa e 40 mm de poliestireno extrudido, de 600x600 mm, cor cinza, acabamento poroso, colocadas diretamente sobre a camada separadora.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</si>
  <si>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</si>
  <si>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</si>
  <si>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</si>
  <si>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</si>
  <si>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</si>
  <si>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</si>
  <si>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</si>
  <si>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</si>
  <si>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</si>
  <si>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</si>
  <si>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</si>
  <si>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</si>
  <si>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</si>
  <si>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</si>
  <si>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</si>
  <si>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</si>
  <si>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</si>
  <si>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</si>
  <si>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</si>
  <si>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</si>
  <si>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</si>
  <si>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</si>
  <si>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</si>
  <si>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</si>
  <si>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</si>
  <si>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</si>
  <si>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</si>
  <si>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mt14gsa020dg</t>
  </si>
  <si>
    <t xml:space="preserve">m²</t>
  </si>
  <si>
    <t xml:space="preserve">Geotêxtil não tecido composto por fibras de poliéster entrelaçadas, com uma resistência à tração longitudinal de 3,45 kN/m, uma resistência à tração transversal de 3,45 kN/m, uma abertura de cone ao ensaio de perfuração dinâmica segundo ISO 13433 inferior a 15 mm, resistência CBR ao punçoamento 0,8 kN e uma massa superficial de 300 g/m².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</si>
  <si>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</si>
  <si>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</si>
  <si>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intempérie.</t>
  </si>
  <si>
    <t xml:space="preserve">mt15dan020z</t>
  </si>
  <si>
    <t xml:space="preserve">m</t>
  </si>
  <si>
    <t xml:space="preserve">Perfil colaminado de chapa de aço e PVC-P, plano, para arremate de impermeabilização nos extremos das lâminas de PVC-P e nos encontros com elementos verticais.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</si>
  <si>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</si>
  <si>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</si>
  <si>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</si>
  <si>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mt15lfs010a</t>
  </si>
  <si>
    <t xml:space="preserve">m²</t>
  </si>
  <si>
    <t xml:space="preserve">Lajeta térmica, formada por 35 mm de argamassa e 40 mm de poliestireno extrudido, condutibilidade térmica 0,033 W/(mK).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</si>
  <si>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</si>
  <si>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</si>
  <si>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</si>
  <si>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</si>
  <si>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</si>
  <si>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</si>
  <si>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</si>
  <si>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</si>
  <si>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</si>
  <si>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</si>
  <si>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</si>
  <si>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</si>
  <si>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</si>
  <si>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</si>
  <si>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</si>
  <si>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</si>
  <si>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</si>
  <si>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R$ 125,43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</si>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</sst>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0.71</v>
      </c>
      <c r="H9" s="13">
        <f ca="1">ROUND(INDIRECT(ADDRESS(ROW()+(0), COLUMN()+(-2), 1))*INDIRECT(ADDRESS(ROW()+(0), COLUMN()+(-1), 1)), 2)</f>
        <v>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407.02</v>
      </c>
      <c r="H10" s="17">
        <f ca="1">ROUND(INDIRECT(ADDRESS(ROW()+(0), COLUMN()+(-2), 1))*INDIRECT(ADDRESS(ROW()+(0), COLUMN()+(-1), 1)), 2)</f>
        <v>40.7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276.15</v>
      </c>
      <c r="H11" s="17">
        <f ca="1">ROUND(INDIRECT(ADDRESS(ROW()+(0), COLUMN()+(-2), 1))*INDIRECT(ADDRESS(ROW()+(0), COLUMN()+(-1), 1)), 2)</f>
        <v>2.76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8.98</v>
      </c>
      <c r="H12" s="17">
        <f ca="1">ROUND(INDIRECT(ADDRESS(ROW()+(0), COLUMN()+(-2), 1))*INDIRECT(ADDRESS(ROW()+(0), COLUMN()+(-1), 1)), 2)</f>
        <v>0.09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3.79</v>
      </c>
      <c r="H13" s="17">
        <f ca="1">ROUND(INDIRECT(ADDRESS(ROW()+(0), COLUMN()+(-2), 1))*INDIRECT(ADDRESS(ROW()+(0), COLUMN()+(-1), 1)), 2)</f>
        <v>0.03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0.065</v>
      </c>
      <c r="G14" s="17">
        <v>50.71</v>
      </c>
      <c r="H14" s="17">
        <f ca="1">ROUND(INDIRECT(ADDRESS(ROW()+(0), COLUMN()+(-2), 1))*INDIRECT(ADDRESS(ROW()+(0), COLUMN()+(-1), 1)), 2)</f>
        <v>3.3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10</v>
      </c>
      <c r="G15" s="17">
        <v>0.63</v>
      </c>
      <c r="H15" s="17">
        <f ca="1">ROUND(INDIRECT(ADDRESS(ROW()+(0), COLUMN()+(-2), 1))*INDIRECT(ADDRESS(ROW()+(0), COLUMN()+(-1), 1)), 2)</f>
        <v>6.3</v>
      </c>
    </row>
    <row r="16" spans="1:8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10.13</v>
      </c>
      <c r="H16" s="17">
        <f ca="1">ROUND(INDIRECT(ADDRESS(ROW()+(0), COLUMN()+(-2), 1))*INDIRECT(ADDRESS(ROW()+(0), COLUMN()+(-1), 1)), 2)</f>
        <v>10.64</v>
      </c>
    </row>
    <row r="17" spans="1:8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1.05</v>
      </c>
      <c r="G17" s="17">
        <v>73.14</v>
      </c>
      <c r="H17" s="17">
        <f ca="1">ROUND(INDIRECT(ADDRESS(ROW()+(0), COLUMN()+(-2), 1))*INDIRECT(ADDRESS(ROW()+(0), COLUMN()+(-1), 1)), 2)</f>
        <v>76.8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0.4</v>
      </c>
      <c r="G18" s="17">
        <v>17.52</v>
      </c>
      <c r="H18" s="17">
        <f ca="1">ROUND(INDIRECT(ADDRESS(ROW()+(0), COLUMN()+(-2), 1))*INDIRECT(ADDRESS(ROW()+(0), COLUMN()+(-1), 1)), 2)</f>
        <v>7.01</v>
      </c>
    </row>
    <row r="19" spans="1:8" ht="45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1.05</v>
      </c>
      <c r="G19" s="17">
        <v>6.24</v>
      </c>
      <c r="H19" s="17">
        <f ca="1">ROUND(INDIRECT(ADDRESS(ROW()+(0), COLUMN()+(-2), 1))*INDIRECT(ADDRESS(ROW()+(0), COLUMN()+(-1), 1)), 2)</f>
        <v>6.55</v>
      </c>
    </row>
    <row r="20" spans="1:8" ht="24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1.05</v>
      </c>
      <c r="G20" s="17">
        <v>166.43</v>
      </c>
      <c r="H20" s="17">
        <f ca="1">ROUND(INDIRECT(ADDRESS(ROW()+(0), COLUMN()+(-2), 1))*INDIRECT(ADDRESS(ROW()+(0), COLUMN()+(-1), 1)), 2)</f>
        <v>174.75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0.032</v>
      </c>
      <c r="G21" s="17">
        <v>12.69</v>
      </c>
      <c r="H21" s="17">
        <f ca="1">ROUND(INDIRECT(ADDRESS(ROW()+(0), COLUMN()+(-2), 1))*INDIRECT(ADDRESS(ROW()+(0), COLUMN()+(-1), 1)), 2)</f>
        <v>0.41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0.217</v>
      </c>
      <c r="G22" s="17">
        <v>32.24</v>
      </c>
      <c r="H22" s="17">
        <f ca="1">ROUND(INDIRECT(ADDRESS(ROW()+(0), COLUMN()+(-2), 1))*INDIRECT(ADDRESS(ROW()+(0), COLUMN()+(-1), 1)), 2)</f>
        <v>7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0.526</v>
      </c>
      <c r="G23" s="17">
        <v>27.81</v>
      </c>
      <c r="H23" s="17">
        <f ca="1">ROUND(INDIRECT(ADDRESS(ROW()+(0), COLUMN()+(-2), 1))*INDIRECT(ADDRESS(ROW()+(0), COLUMN()+(-1), 1)), 2)</f>
        <v>14.63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0.206</v>
      </c>
      <c r="G24" s="17">
        <v>32.24</v>
      </c>
      <c r="H24" s="17">
        <f ca="1">ROUND(INDIRECT(ADDRESS(ROW()+(0), COLUMN()+(-2), 1))*INDIRECT(ADDRESS(ROW()+(0), COLUMN()+(-1), 1)), 2)</f>
        <v>6.64</v>
      </c>
    </row>
    <row r="25" spans="1:8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20">
        <v>0.206</v>
      </c>
      <c r="G25" s="21">
        <v>30.23</v>
      </c>
      <c r="H25" s="21">
        <f ca="1">ROUND(INDIRECT(ADDRESS(ROW()+(0), COLUMN()+(-2), 1))*INDIRECT(ADDRESS(ROW()+(0), COLUMN()+(-1), 1)), 2)</f>
        <v>6.23</v>
      </c>
    </row>
    <row r="26" spans="1:8" ht="13.50" thickBot="1" customHeight="1">
      <c r="A26" s="19"/>
      <c r="B26" s="19"/>
      <c r="C26" s="22" t="s">
        <v>62</v>
      </c>
      <c r="D26" s="22"/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365.97</v>
      </c>
      <c r="H26" s="24">
        <f ca="1">ROUND(INDIRECT(ADDRESS(ROW()+(0), COLUMN()+(-2), 1))*INDIRECT(ADDRESS(ROW()+(0), COLUMN()+(-1), 1))/100, 2)</f>
        <v>7.32</v>
      </c>
    </row>
    <row r="27" spans="1:8" ht="13.50" thickBot="1" customHeight="1">
      <c r="A27" s="25" t="s">
        <v>64</v>
      </c>
      <c r="B27" s="25"/>
      <c r="C27" s="26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373.29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