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<sst xmlns="http://schemas.openxmlformats.org/spreadsheetml/2006/main" count="84" uniqueCount="84">
  <si>
    <t xml:space="preserve"/>
  </si>
  <si>
    <t xml:space="preserve">QAE030</t>
  </si>
  <si>
    <t xml:space="preserve">m²</t>
  </si>
  <si>
    <t xml:space="preserve">Cobertura plana acessível, não ventilada, com piso flutuante sobre suportes, tipo convencional. Impermeabilização com lâminas de poliolefinas, tipo monocamada.</t>
  </si>
  <si>
    <r>
      <rPr>
        <sz val="8.25"/>
        <color rgb="FF000000"/>
        <rFont val="Arial"/>
        <family val="2"/>
      </rPr>
      <t xml:space="preserve">Cobertura plana acessível, não ventilada, com piso flutuante sobre suportes, tipo convencional, caimento de 1% a 5%, para tráfego de pedestres privado. FORMAÇÃO DE PENDENTES: com guias de espigões, água furtada e juntas com mestras de bloco cerâmico furado duplo e camada de argila expandida, descarregada a seco e consolidada na superfície com calda de cimento, proporcionando uma resistência à compressão de 1 MPa e com uma condutibilidade térmica de 0,087 W/(mK), com espessura média de 10 cm; com camada de regularização de argamassa de cimento, confeccionada em obra, dosificação 1:6 de 4 cm de espessura, acabamento afagado; ISOLAMENTO TÉRMICO: painel rígido de poliestireno extrudido, de superfície lisa e borda lateral a meia madeira, de 50 mm de espessura, resistência à compressão &gt;= 300 kPa; CAMADA SEPARADORA SOB CAMADA DE REFORÇO: geotêxtil não tecido composto por fibras de poliéster entrelaçadas, (150 g/m²); CAMADA DE REFORÇO: argamassa de cimento CEM II/B-L 32,5 N tipo M-10 de 4 cm de espessura; IMPERMEABILIZAÇÃO: tipo monocamada, colada, formada por uma lâmina impermeabilizante flexível tipo EVAC, composta por uma folha dupla de poliolefina termoplástica com acetato de vinil etileno, com ambas as faces revestidas de fibras de poliéster não tecidas, de 0,52 mm de espessura e 335 g/m², fixada ao suporte em toda a sua superfície através de cimento cola melhorado C2 E, e sobreposições fixadas com cimento cola melhorado C2 E S1; CAMADA SEPARADORA SOB PROTEÇÃO: geotêxtil de polipropileno-polietileno, (125 g/m²); CAMADA DE PROTEÇÃO: piso flutuante de ladrilhos de cimento de 40x40 cm, apoiados sobre suportes reguláveis, de 30 a 50 mm. O preço não inclui a execução e a vedação das juntas nem a execução de arremates nos encontros com paramentos e drenagens.</t>
    </r>
    <r>
      <rPr>
        <sz val="8.25"/>
        <color rgb="FF000000"/>
        <rFont val="Arial"/>
        <family val="2"/>
      </rPr>
      <t xml:space="preserve">
</t>
    </r>
  </si>
  <si>
    <t xml:space="preserve">Insumo</t>
  </si>
  <si>
    <t xml:space="preserve">Un</t>
  </si>
  <si>
    <t xml:space="preserve">Descrição</t>
  </si>
  <si>
    <t xml:space="preserve">Rend.</t>
  </si>
  <si>
    <t xml:space="preserve">Preço unitário</t>
  </si>
  <si>
    <t xml:space="preserve">Preço Insumo</t>
  </si>
  <si>
    <t xml:space="preserve">mt04lpt010c</t>
  </si>
  <si>
    <t xml:space="preserve">Un</t>
  </si>
  <si>
    <t xml:space="preserve">Bloco cerâmico furado duplo, para revestir, 30x20x9 cm, densidade 746 kg/m³.</t>
  </si>
  <si>
    <t xml:space="preserve">mt01arl030a</t>
  </si>
  <si>
    <t xml:space="preserve">m³</t>
  </si>
  <si>
    <t xml:space="preserve">Argila expandida, fornecida em sacos.</t>
  </si>
  <si>
    <t xml:space="preserve">mt09lec020b</t>
  </si>
  <si>
    <t xml:space="preserve">m³</t>
  </si>
  <si>
    <t xml:space="preserve">Calda de cimento CEM II/B-L 32,5 N 1/3.</t>
  </si>
  <si>
    <t xml:space="preserve">mt16pea020b</t>
  </si>
  <si>
    <t xml:space="preserve">m²</t>
  </si>
  <si>
    <t xml:space="preserve">Painel rígido de poliestireno expandido, borda lateral reta, de 20 mm de espessura, resistência térmica 0,55 m²K/W, condutibilidade térmica 0,036 W/(mK), para junta de dilatação.</t>
  </si>
  <si>
    <t xml:space="preserve">mt08aaa010a</t>
  </si>
  <si>
    <t xml:space="preserve">m³</t>
  </si>
  <si>
    <t xml:space="preserve">Água.</t>
  </si>
  <si>
    <t xml:space="preserve">mt01arg005a</t>
  </si>
  <si>
    <t xml:space="preserve">t</t>
  </si>
  <si>
    <t xml:space="preserve">Areia de pedreira, para argamassa preparada em obra.</t>
  </si>
  <si>
    <t xml:space="preserve">mt08cem002</t>
  </si>
  <si>
    <t xml:space="preserve">kg</t>
  </si>
  <si>
    <t xml:space="preserve">Cimento cinza em sacos.</t>
  </si>
  <si>
    <t xml:space="preserve">mt16pxa010abq</t>
  </si>
  <si>
    <t xml:space="preserve">m²</t>
  </si>
  <si>
    <t xml:space="preserve">Painel rígido de poliestireno extrudido, de superfície lisa e borda lateral a meia madeira, de 50 mm de espessura, resistência à compressão &gt;= 300 kPa, resistência térmica 1,5 m²K/W, condutibilidade térmica 0,033 W/(mK), Euroclasse E de reação ao fogo, com código de designação XPS-EN 13164-T1-CS(10/Y)300-DS(70,90)-DLT(2)5-CC(2/1,5/50)125-WL(T)0,7-WD(V)3-FTCD1.</t>
  </si>
  <si>
    <t xml:space="preserve">mt14gsa020bc</t>
  </si>
  <si>
    <t xml:space="preserve">m²</t>
  </si>
  <si>
    <t xml:space="preserve">Geotêxtil não tecido composto por fibras de poliéster entrelaçadas, com uma resistência à tração longitudinal de 1,88 kN/m, uma resistência à tração transversal de 1,49 kN/m, uma abertura de cone ao ensaio de perfuração dinâmica segundo ISO 13433 inferior a 40 mm, resistência CBR ao punçoamento 0,3 kN e uma massa superficial de 150 g/m².</t>
  </si>
  <si>
    <t xml:space="preserve">mt09mor010e</t>
  </si>
  <si>
    <t xml:space="preserve">m³</t>
  </si>
  <si>
    <t xml:space="preserve">Argamassa de cimento CEM II/B-L 32,5 N tipo M-10, confeccionada em obra com 320 kg/m³ de cimento e uma proporção em volume 1/4.</t>
  </si>
  <si>
    <t xml:space="preserve">mt09mcr250a</t>
  </si>
  <si>
    <t xml:space="preserve">kg</t>
  </si>
  <si>
    <t xml:space="preserve">Cimento cola melhorado, C2 E, com tempo de colocação ampliado, para a fixação de geomembranas, composto por cimentos especiais, inertes selecionados e resinas sintéticas.</t>
  </si>
  <si>
    <t xml:space="preserve">mt15rev011a</t>
  </si>
  <si>
    <t xml:space="preserve">m²</t>
  </si>
  <si>
    <t xml:space="preserve">Lâmina impermeabilizante flexível tipo EVAC, composta por uma folha dupla de poliolefina termoplástica com acetato de vinil etileno, com ambas as faces revestidas de fibras de poliéster não tecidas, de 0,52 mm de espessura e 335 g/m².</t>
  </si>
  <si>
    <t xml:space="preserve">mt09mcr250b</t>
  </si>
  <si>
    <t xml:space="preserve">kg</t>
  </si>
  <si>
    <t xml:space="preserve">Cimento cola melhorado, C2 E S1, com tempo de colocação ampliado e grande deformabilidade, para a fixação de sobreposições de geomembranas, composto por cimentos especiais, inertes selecionados e resinas sintéticas.</t>
  </si>
  <si>
    <t xml:space="preserve">mt14gsa010ce</t>
  </si>
  <si>
    <t xml:space="preserve">m²</t>
  </si>
  <si>
    <t xml:space="preserve">Geotêxtil não tecido sintético, termosoldado, de polipropileno-polietileno, com uma resistência à tração longitudinal de 9,5 kN/m, uma resistência à tração transversal de 10 kN/m, uma abertura de cone ao ensaio de perfuração dinâmica segundo ISO 13433 inferior a 28 mm, resistência CBR ao punçoamento 1,56 kN e uma massa superficial de 125 g/m².</t>
  </si>
  <si>
    <t xml:space="preserve">mt18acc030aa</t>
  </si>
  <si>
    <t xml:space="preserve">Un</t>
  </si>
  <si>
    <t xml:space="preserve">Suporte regulável, de poliolefinas, com adição de carga mineral, de cor preto, com 750 kg de capacidade mecânica à compressão e base redonda plana, para alturas entre 30 e 50 mm; estabilidade térmica de -25°C até 110°C; imputrescível, com resistência ao envelhecimento e à intempérie.</t>
  </si>
  <si>
    <t xml:space="preserve">mt18bho010b</t>
  </si>
  <si>
    <t xml:space="preserve">m²</t>
  </si>
  <si>
    <t xml:space="preserve">Ladrilho de cimento com acabamento em gravilha, de 40x40 cm.</t>
  </si>
  <si>
    <t xml:space="preserve">mq06hor010</t>
  </si>
  <si>
    <t xml:space="preserve">h</t>
  </si>
  <si>
    <t xml:space="preserve">Betoneira elétrica com uma capacidade de amassamento de 160 l.</t>
  </si>
  <si>
    <t xml:space="preserve">mo020</t>
  </si>
  <si>
    <t xml:space="preserve">h</t>
  </si>
  <si>
    <t xml:space="preserve">Pedreiro.</t>
  </si>
  <si>
    <t xml:space="preserve">mo113</t>
  </si>
  <si>
    <t xml:space="preserve">h</t>
  </si>
  <si>
    <t xml:space="preserve">Auxiliar de serviços gerais.</t>
  </si>
  <si>
    <t xml:space="preserve">mo029</t>
  </si>
  <si>
    <t xml:space="preserve">h</t>
  </si>
  <si>
    <t xml:space="preserve">Aplicador de lâminas impermeabilizantes.</t>
  </si>
  <si>
    <t xml:space="preserve">mo067</t>
  </si>
  <si>
    <t xml:space="preserve">h</t>
  </si>
  <si>
    <t xml:space="preserve">Ajudante de aplicador de lâminas impermeabilizantes.</t>
  </si>
  <si>
    <t xml:space="preserve">mo054</t>
  </si>
  <si>
    <t xml:space="preserve">h</t>
  </si>
  <si>
    <t xml:space="preserve">Montador de isolamentos.</t>
  </si>
  <si>
    <t xml:space="preserve">mo101</t>
  </si>
  <si>
    <t xml:space="preserve">h</t>
  </si>
  <si>
    <t xml:space="preserve">Ajudante de montador de isolamentos.</t>
  </si>
  <si>
    <t xml:space="preserve">%</t>
  </si>
  <si>
    <t xml:space="preserve">Custos diretos complementares</t>
  </si>
  <si>
    <t xml:space="preserve">Custo de manutenção decenal: R$ 121,44 nos primeiros 10 anos.</t>
  </si>
  <si>
    <t xml:space="preserve">Total:</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</si>
</sst>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6.29" customWidth="1"/>
    <col min="3" max="3" width="3.57" customWidth="1"/>
    <col min="4" max="4" width="78.54" customWidth="1"/>
    <col min="5" max="5" width="6.97" customWidth="1"/>
    <col min="6" max="6" width="12.58" customWidth="1"/>
    <col min="7" max="7" width="12.41" customWidth="1"/>
  </cols>
  <sheetData>
    <row r="1" spans="1:1" ht="2.25" thickBot="1" customHeight="1">
      <c r="A1" s="1" t="s">
        <v>0</v>
      </c>
      <c r="B1" s="1"/>
      <c r="C1" s="1"/>
      <c r="D1" s="1"/>
      <c r="E1" s="1"/>
      <c r="F1" s="1"/>
      <c r="G1" s="1"/>
    </row>
    <row r="3" spans="1:7" ht="24.00" thickBot="1" customHeight="1">
      <c r="A3" s="2" t="s">
        <v>1</v>
      </c>
      <c r="B3" s="3" t="s">
        <v>2</v>
      </c>
      <c r="C3" s="2" t="s">
        <v>3</v>
      </c>
      <c r="D3" s="2"/>
      <c r="E3" s="2"/>
      <c r="F3" s="2"/>
      <c r="G3" s="2"/>
    </row>
    <row r="5" spans="1:7" ht="150.0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13.50" thickBot="1" customHeight="1">
      <c r="A9" s="7" t="s">
        <v>11</v>
      </c>
      <c r="B9" s="7"/>
      <c r="C9" s="9" t="s">
        <v>12</v>
      </c>
      <c r="D9" s="7" t="s">
        <v>13</v>
      </c>
      <c r="E9" s="11">
        <v>3</v>
      </c>
      <c r="F9" s="13">
        <v>0.71</v>
      </c>
      <c r="G9" s="13">
        <f ca="1">ROUND(INDIRECT(ADDRESS(ROW()+(0), COLUMN()+(-2), 1))*INDIRECT(ADDRESS(ROW()+(0), COLUMN()+(-1), 1)), 2)</f>
        <v>2.13</v>
      </c>
    </row>
    <row r="10" spans="1:7" ht="13.50" thickBot="1" customHeight="1">
      <c r="A10" s="14" t="s">
        <v>14</v>
      </c>
      <c r="B10" s="14"/>
      <c r="C10" s="15" t="s">
        <v>15</v>
      </c>
      <c r="D10" s="14" t="s">
        <v>16</v>
      </c>
      <c r="E10" s="16">
        <v>0.1</v>
      </c>
      <c r="F10" s="17">
        <v>407.02</v>
      </c>
      <c r="G10" s="17">
        <f ca="1">ROUND(INDIRECT(ADDRESS(ROW()+(0), COLUMN()+(-2), 1))*INDIRECT(ADDRESS(ROW()+(0), COLUMN()+(-1), 1)), 2)</f>
        <v>40.7</v>
      </c>
    </row>
    <row r="11" spans="1:7" ht="13.50" thickBot="1" customHeight="1">
      <c r="A11" s="14" t="s">
        <v>17</v>
      </c>
      <c r="B11" s="14"/>
      <c r="C11" s="15" t="s">
        <v>18</v>
      </c>
      <c r="D11" s="14" t="s">
        <v>19</v>
      </c>
      <c r="E11" s="16">
        <v>0.01</v>
      </c>
      <c r="F11" s="17">
        <v>276.15</v>
      </c>
      <c r="G11" s="17">
        <f ca="1">ROUND(INDIRECT(ADDRESS(ROW()+(0), COLUMN()+(-2), 1))*INDIRECT(ADDRESS(ROW()+(0), COLUMN()+(-1), 1)), 2)</f>
        <v>2.76</v>
      </c>
    </row>
    <row r="12" spans="1:7" ht="24.00" thickBot="1" customHeight="1">
      <c r="A12" s="14" t="s">
        <v>20</v>
      </c>
      <c r="B12" s="14"/>
      <c r="C12" s="15" t="s">
        <v>21</v>
      </c>
      <c r="D12" s="14" t="s">
        <v>22</v>
      </c>
      <c r="E12" s="16">
        <v>0.01</v>
      </c>
      <c r="F12" s="17">
        <v>8.98</v>
      </c>
      <c r="G12" s="17">
        <f ca="1">ROUND(INDIRECT(ADDRESS(ROW()+(0), COLUMN()+(-2), 1))*INDIRECT(ADDRESS(ROW()+(0), COLUMN()+(-1), 1)), 2)</f>
        <v>0.09</v>
      </c>
    </row>
    <row r="13" spans="1:7" ht="13.50" thickBot="1" customHeight="1">
      <c r="A13" s="14" t="s">
        <v>23</v>
      </c>
      <c r="B13" s="14"/>
      <c r="C13" s="15" t="s">
        <v>24</v>
      </c>
      <c r="D13" s="14" t="s">
        <v>25</v>
      </c>
      <c r="E13" s="16">
        <v>0.008</v>
      </c>
      <c r="F13" s="17">
        <v>3.79</v>
      </c>
      <c r="G13" s="17">
        <f ca="1">ROUND(INDIRECT(ADDRESS(ROW()+(0), COLUMN()+(-2), 1))*INDIRECT(ADDRESS(ROW()+(0), COLUMN()+(-1), 1)), 2)</f>
        <v>0.03</v>
      </c>
    </row>
    <row r="14" spans="1:7" ht="13.50" thickBot="1" customHeight="1">
      <c r="A14" s="14" t="s">
        <v>26</v>
      </c>
      <c r="B14" s="14"/>
      <c r="C14" s="15" t="s">
        <v>27</v>
      </c>
      <c r="D14" s="14" t="s">
        <v>28</v>
      </c>
      <c r="E14" s="16">
        <v>0.065</v>
      </c>
      <c r="F14" s="17">
        <v>50.71</v>
      </c>
      <c r="G14" s="17">
        <f ca="1">ROUND(INDIRECT(ADDRESS(ROW()+(0), COLUMN()+(-2), 1))*INDIRECT(ADDRESS(ROW()+(0), COLUMN()+(-1), 1)), 2)</f>
        <v>3.3</v>
      </c>
    </row>
    <row r="15" spans="1:7" ht="13.50" thickBot="1" customHeight="1">
      <c r="A15" s="14" t="s">
        <v>29</v>
      </c>
      <c r="B15" s="14"/>
      <c r="C15" s="15" t="s">
        <v>30</v>
      </c>
      <c r="D15" s="14" t="s">
        <v>31</v>
      </c>
      <c r="E15" s="16">
        <v>10</v>
      </c>
      <c r="F15" s="17">
        <v>0.63</v>
      </c>
      <c r="G15" s="17">
        <f ca="1">ROUND(INDIRECT(ADDRESS(ROW()+(0), COLUMN()+(-2), 1))*INDIRECT(ADDRESS(ROW()+(0), COLUMN()+(-1), 1)), 2)</f>
        <v>6.3</v>
      </c>
    </row>
    <row r="16" spans="1:7" ht="55.50" thickBot="1" customHeight="1">
      <c r="A16" s="14" t="s">
        <v>32</v>
      </c>
      <c r="B16" s="14"/>
      <c r="C16" s="15" t="s">
        <v>33</v>
      </c>
      <c r="D16" s="14" t="s">
        <v>34</v>
      </c>
      <c r="E16" s="16">
        <v>1.05</v>
      </c>
      <c r="F16" s="17">
        <v>65.69</v>
      </c>
      <c r="G16" s="17">
        <f ca="1">ROUND(INDIRECT(ADDRESS(ROW()+(0), COLUMN()+(-2), 1))*INDIRECT(ADDRESS(ROW()+(0), COLUMN()+(-1), 1)), 2)</f>
        <v>68.97</v>
      </c>
    </row>
    <row r="17" spans="1:7" ht="45.00" thickBot="1" customHeight="1">
      <c r="A17" s="14" t="s">
        <v>35</v>
      </c>
      <c r="B17" s="14"/>
      <c r="C17" s="15" t="s">
        <v>36</v>
      </c>
      <c r="D17" s="14" t="s">
        <v>37</v>
      </c>
      <c r="E17" s="16">
        <v>1.05</v>
      </c>
      <c r="F17" s="17">
        <v>4.55</v>
      </c>
      <c r="G17" s="17">
        <f ca="1">ROUND(INDIRECT(ADDRESS(ROW()+(0), COLUMN()+(-2), 1))*INDIRECT(ADDRESS(ROW()+(0), COLUMN()+(-1), 1)), 2)</f>
        <v>4.78</v>
      </c>
    </row>
    <row r="18" spans="1:7" ht="24.00" thickBot="1" customHeight="1">
      <c r="A18" s="14" t="s">
        <v>38</v>
      </c>
      <c r="B18" s="14"/>
      <c r="C18" s="15" t="s">
        <v>39</v>
      </c>
      <c r="D18" s="14" t="s">
        <v>40</v>
      </c>
      <c r="E18" s="16">
        <v>0.04</v>
      </c>
      <c r="F18" s="17">
        <v>326.92</v>
      </c>
      <c r="G18" s="17">
        <f ca="1">ROUND(INDIRECT(ADDRESS(ROW()+(0), COLUMN()+(-2), 1))*INDIRECT(ADDRESS(ROW()+(0), COLUMN()+(-1), 1)), 2)</f>
        <v>13.08</v>
      </c>
    </row>
    <row r="19" spans="1:7" ht="24.00" thickBot="1" customHeight="1">
      <c r="A19" s="14" t="s">
        <v>41</v>
      </c>
      <c r="B19" s="14"/>
      <c r="C19" s="15" t="s">
        <v>42</v>
      </c>
      <c r="D19" s="14" t="s">
        <v>43</v>
      </c>
      <c r="E19" s="16">
        <v>4</v>
      </c>
      <c r="F19" s="17">
        <v>1.72</v>
      </c>
      <c r="G19" s="17">
        <f ca="1">ROUND(INDIRECT(ADDRESS(ROW()+(0), COLUMN()+(-2), 1))*INDIRECT(ADDRESS(ROW()+(0), COLUMN()+(-1), 1)), 2)</f>
        <v>6.88</v>
      </c>
    </row>
    <row r="20" spans="1:7" ht="34.50" thickBot="1" customHeight="1">
      <c r="A20" s="14" t="s">
        <v>44</v>
      </c>
      <c r="B20" s="14"/>
      <c r="C20" s="15" t="s">
        <v>45</v>
      </c>
      <c r="D20" s="14" t="s">
        <v>46</v>
      </c>
      <c r="E20" s="16">
        <v>1.1</v>
      </c>
      <c r="F20" s="17">
        <v>87.76</v>
      </c>
      <c r="G20" s="17">
        <f ca="1">ROUND(INDIRECT(ADDRESS(ROW()+(0), COLUMN()+(-2), 1))*INDIRECT(ADDRESS(ROW()+(0), COLUMN()+(-1), 1)), 2)</f>
        <v>96.54</v>
      </c>
    </row>
    <row r="21" spans="1:7" ht="34.50" thickBot="1" customHeight="1">
      <c r="A21" s="14" t="s">
        <v>47</v>
      </c>
      <c r="B21" s="14"/>
      <c r="C21" s="15" t="s">
        <v>48</v>
      </c>
      <c r="D21" s="14" t="s">
        <v>49</v>
      </c>
      <c r="E21" s="16">
        <v>0.3</v>
      </c>
      <c r="F21" s="17">
        <v>7.36</v>
      </c>
      <c r="G21" s="17">
        <f ca="1">ROUND(INDIRECT(ADDRESS(ROW()+(0), COLUMN()+(-2), 1))*INDIRECT(ADDRESS(ROW()+(0), COLUMN()+(-1), 1)), 2)</f>
        <v>2.21</v>
      </c>
    </row>
    <row r="22" spans="1:7" ht="45.00" thickBot="1" customHeight="1">
      <c r="A22" s="14" t="s">
        <v>50</v>
      </c>
      <c r="B22" s="14"/>
      <c r="C22" s="15" t="s">
        <v>51</v>
      </c>
      <c r="D22" s="14" t="s">
        <v>52</v>
      </c>
      <c r="E22" s="16">
        <v>1.05</v>
      </c>
      <c r="F22" s="17">
        <v>10.26</v>
      </c>
      <c r="G22" s="17">
        <f ca="1">ROUND(INDIRECT(ADDRESS(ROW()+(0), COLUMN()+(-2), 1))*INDIRECT(ADDRESS(ROW()+(0), COLUMN()+(-1), 1)), 2)</f>
        <v>10.77</v>
      </c>
    </row>
    <row r="23" spans="1:7" ht="45.00" thickBot="1" customHeight="1">
      <c r="A23" s="14" t="s">
        <v>53</v>
      </c>
      <c r="B23" s="14"/>
      <c r="C23" s="15" t="s">
        <v>54</v>
      </c>
      <c r="D23" s="14" t="s">
        <v>55</v>
      </c>
      <c r="E23" s="16">
        <v>7.5</v>
      </c>
      <c r="F23" s="17">
        <v>3.14</v>
      </c>
      <c r="G23" s="17">
        <f ca="1">ROUND(INDIRECT(ADDRESS(ROW()+(0), COLUMN()+(-2), 1))*INDIRECT(ADDRESS(ROW()+(0), COLUMN()+(-1), 1)), 2)</f>
        <v>23.55</v>
      </c>
    </row>
    <row r="24" spans="1:7" ht="13.50" thickBot="1" customHeight="1">
      <c r="A24" s="14" t="s">
        <v>56</v>
      </c>
      <c r="B24" s="14"/>
      <c r="C24" s="15" t="s">
        <v>57</v>
      </c>
      <c r="D24" s="14" t="s">
        <v>58</v>
      </c>
      <c r="E24" s="16">
        <v>1.05</v>
      </c>
      <c r="F24" s="17">
        <v>24.18</v>
      </c>
      <c r="G24" s="17">
        <f ca="1">ROUND(INDIRECT(ADDRESS(ROW()+(0), COLUMN()+(-2), 1))*INDIRECT(ADDRESS(ROW()+(0), COLUMN()+(-1), 1)), 2)</f>
        <v>25.39</v>
      </c>
    </row>
    <row r="25" spans="1:7" ht="13.50" thickBot="1" customHeight="1">
      <c r="A25" s="14" t="s">
        <v>59</v>
      </c>
      <c r="B25" s="14"/>
      <c r="C25" s="15" t="s">
        <v>60</v>
      </c>
      <c r="D25" s="14" t="s">
        <v>61</v>
      </c>
      <c r="E25" s="16">
        <v>0.032</v>
      </c>
      <c r="F25" s="17">
        <v>12.69</v>
      </c>
      <c r="G25" s="17">
        <f ca="1">ROUND(INDIRECT(ADDRESS(ROW()+(0), COLUMN()+(-2), 1))*INDIRECT(ADDRESS(ROW()+(0), COLUMN()+(-1), 1)), 2)</f>
        <v>0.41</v>
      </c>
    </row>
    <row r="26" spans="1:7" ht="13.50" thickBot="1" customHeight="1">
      <c r="A26" s="14" t="s">
        <v>62</v>
      </c>
      <c r="B26" s="14"/>
      <c r="C26" s="15" t="s">
        <v>63</v>
      </c>
      <c r="D26" s="14" t="s">
        <v>64</v>
      </c>
      <c r="E26" s="16">
        <v>0.309</v>
      </c>
      <c r="F26" s="17">
        <v>32.24</v>
      </c>
      <c r="G26" s="17">
        <f ca="1">ROUND(INDIRECT(ADDRESS(ROW()+(0), COLUMN()+(-2), 1))*INDIRECT(ADDRESS(ROW()+(0), COLUMN()+(-1), 1)), 2)</f>
        <v>9.96</v>
      </c>
    </row>
    <row r="27" spans="1:7" ht="13.50" thickBot="1" customHeight="1">
      <c r="A27" s="14" t="s">
        <v>65</v>
      </c>
      <c r="B27" s="14"/>
      <c r="C27" s="15" t="s">
        <v>66</v>
      </c>
      <c r="D27" s="14" t="s">
        <v>67</v>
      </c>
      <c r="E27" s="16">
        <v>0.8</v>
      </c>
      <c r="F27" s="17">
        <v>27.81</v>
      </c>
      <c r="G27" s="17">
        <f ca="1">ROUND(INDIRECT(ADDRESS(ROW()+(0), COLUMN()+(-2), 1))*INDIRECT(ADDRESS(ROW()+(0), COLUMN()+(-1), 1)), 2)</f>
        <v>22.25</v>
      </c>
    </row>
    <row r="28" spans="1:7" ht="13.50" thickBot="1" customHeight="1">
      <c r="A28" s="14" t="s">
        <v>68</v>
      </c>
      <c r="B28" s="14"/>
      <c r="C28" s="15" t="s">
        <v>69</v>
      </c>
      <c r="D28" s="14" t="s">
        <v>70</v>
      </c>
      <c r="E28" s="16">
        <v>0.172</v>
      </c>
      <c r="F28" s="17">
        <v>32.24</v>
      </c>
      <c r="G28" s="17">
        <f ca="1">ROUND(INDIRECT(ADDRESS(ROW()+(0), COLUMN()+(-2), 1))*INDIRECT(ADDRESS(ROW()+(0), COLUMN()+(-1), 1)), 2)</f>
        <v>5.55</v>
      </c>
    </row>
    <row r="29" spans="1:7" ht="13.50" thickBot="1" customHeight="1">
      <c r="A29" s="14" t="s">
        <v>71</v>
      </c>
      <c r="B29" s="14"/>
      <c r="C29" s="15" t="s">
        <v>72</v>
      </c>
      <c r="D29" s="14" t="s">
        <v>73</v>
      </c>
      <c r="E29" s="16">
        <v>0.172</v>
      </c>
      <c r="F29" s="17">
        <v>30.23</v>
      </c>
      <c r="G29" s="17">
        <f ca="1">ROUND(INDIRECT(ADDRESS(ROW()+(0), COLUMN()+(-2), 1))*INDIRECT(ADDRESS(ROW()+(0), COLUMN()+(-1), 1)), 2)</f>
        <v>5.2</v>
      </c>
    </row>
    <row r="30" spans="1:7" ht="13.50" thickBot="1" customHeight="1">
      <c r="A30" s="14" t="s">
        <v>74</v>
      </c>
      <c r="B30" s="14"/>
      <c r="C30" s="15" t="s">
        <v>75</v>
      </c>
      <c r="D30" s="14" t="s">
        <v>76</v>
      </c>
      <c r="E30" s="16">
        <v>0.057</v>
      </c>
      <c r="F30" s="17">
        <v>33.54</v>
      </c>
      <c r="G30" s="17">
        <f ca="1">ROUND(INDIRECT(ADDRESS(ROW()+(0), COLUMN()+(-2), 1))*INDIRECT(ADDRESS(ROW()+(0), COLUMN()+(-1), 1)), 2)</f>
        <v>1.91</v>
      </c>
    </row>
    <row r="31" spans="1:7" ht="13.50" thickBot="1" customHeight="1">
      <c r="A31" s="14" t="s">
        <v>77</v>
      </c>
      <c r="B31" s="14"/>
      <c r="C31" s="18" t="s">
        <v>78</v>
      </c>
      <c r="D31" s="19" t="s">
        <v>79</v>
      </c>
      <c r="E31" s="20">
        <v>0.057</v>
      </c>
      <c r="F31" s="21">
        <v>27.93</v>
      </c>
      <c r="G31" s="21">
        <f ca="1">ROUND(INDIRECT(ADDRESS(ROW()+(0), COLUMN()+(-2), 1))*INDIRECT(ADDRESS(ROW()+(0), COLUMN()+(-1), 1)), 2)</f>
        <v>1.59</v>
      </c>
    </row>
    <row r="32" spans="1:7" ht="13.50" thickBot="1" customHeight="1">
      <c r="A32" s="19"/>
      <c r="B32" s="19"/>
      <c r="C32" s="22" t="s">
        <v>80</v>
      </c>
      <c r="D32" s="5" t="s">
        <v>81</v>
      </c>
      <c r="E32" s="23">
        <v>2</v>
      </c>
      <c r="F32"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1)),INDIRECT(ADDRESS(ROW()+(-12), COLUMN()+(1), 1)),INDIRECT(ADDRESS(ROW()+(-13), COLUMN()+(1), 1)),INDIRECT(ADDRESS(ROW()+(-14), COLUMN()+(1), 1)),INDIRECT(ADDRESS(ROW()+(-15), COLUMN()+(1), 1)),INDIRECT(ADDRESS(ROW()+(-16), COLUMN()+(1), 1)),INDIRECT(ADDRESS(ROW()+(-17), COLUMN()+(1), 1)),INDIRECT(ADDRESS(ROW()+(-18), COLUMN()+(1), 1)),INDIRECT(ADDRESS(ROW()+(-19), COLUMN()+(1), 1)),INDIRECT(ADDRESS(ROW()+(-20), COLUMN()+(1), 1)),INDIRECT(ADDRESS(ROW()+(-21), COLUMN()+(1), 1)),INDIRECT(ADDRESS(ROW()+(-22), COLUMN()+(1), 1)),INDIRECT(ADDRESS(ROW()+(-23), COLUMN()+(1), 1))), 2)</f>
        <v>354.35</v>
      </c>
      <c r="G32" s="24">
        <f ca="1">ROUND(INDIRECT(ADDRESS(ROW()+(0), COLUMN()+(-2), 1))*INDIRECT(ADDRESS(ROW()+(0), COLUMN()+(-1), 1))/100, 2)</f>
        <v>7.09</v>
      </c>
    </row>
    <row r="33" spans="1:7" ht="13.50" thickBot="1" customHeight="1">
      <c r="A33" s="25" t="s">
        <v>82</v>
      </c>
      <c r="B33" s="25"/>
      <c r="C33" s="26"/>
      <c r="D33" s="26"/>
      <c r="E33" s="27"/>
      <c r="F33" s="25" t="s">
        <v>83</v>
      </c>
      <c r="G33"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1)),INDIRECT(ADDRESS(ROW()+(-16), COLUMN()+(0), 1)),INDIRECT(ADDRESS(ROW()+(-17), COLUMN()+(0), 1)),INDIRECT(ADDRESS(ROW()+(-18), COLUMN()+(0), 1)),INDIRECT(ADDRESS(ROW()+(-19), COLUMN()+(0), 1)),INDIRECT(ADDRESS(ROW()+(-20), COLUMN()+(0), 1)),INDIRECT(ADDRESS(ROW()+(-21), COLUMN()+(0), 1)),INDIRECT(ADDRESS(ROW()+(-22), COLUMN()+(0), 1)),INDIRECT(ADDRESS(ROW()+(-23), COLUMN()+(0), 1)),INDIRECT(ADDRESS(ROW()+(-24), COLUMN()+(0), 1))), 2)</f>
        <v>361.44</v>
      </c>
    </row>
  </sheetData>
  <mergeCells count="29">
    <mergeCell ref="A1:G1"/>
    <mergeCell ref="C3:G3"/>
    <mergeCell ref="A5:G5"/>
    <mergeCell ref="A8:B8"/>
    <mergeCell ref="A9:B9"/>
    <mergeCell ref="A10:B10"/>
    <mergeCell ref="A11:B11"/>
    <mergeCell ref="A12:B12"/>
    <mergeCell ref="A13:B13"/>
    <mergeCell ref="A14:B14"/>
    <mergeCell ref="A15:B15"/>
    <mergeCell ref="A16:B16"/>
    <mergeCell ref="A17:B17"/>
    <mergeCell ref="A18:B18"/>
    <mergeCell ref="A19:B19"/>
    <mergeCell ref="A20:B20"/>
    <mergeCell ref="A21:B21"/>
    <mergeCell ref="A22:B22"/>
    <mergeCell ref="A23:B23"/>
    <mergeCell ref="A24:B24"/>
    <mergeCell ref="A25:B25"/>
    <mergeCell ref="A26:B26"/>
    <mergeCell ref="A27:B27"/>
    <mergeCell ref="A28:B28"/>
    <mergeCell ref="A29:B29"/>
    <mergeCell ref="A30:B30"/>
    <mergeCell ref="A31:B31"/>
    <mergeCell ref="A32:B32"/>
    <mergeCell ref="A33:D33"/>
  </mergeCells>
  <pageMargins left="0.147638" right="0.147638" top="0.206693" bottom="0.206693" header="0.0" footer="0.0"/>
  <pageSetup paperSize="9" orientation="portrait"/>
  <rowBreaks count="0" manualBreakCount="0">
    </rowBreaks>
</worksheet>
</file>