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<sst xmlns="http://schemas.openxmlformats.org/spreadsheetml/2006/main" count="24" uniqueCount="24">
  <si>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</si>
  <si>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NIJ030</t>
  </si>
  <si>
    <t xml:space="preserve">m</t>
  </si>
  <si>
    <t xml:space="preserve">Vedação de junta de dilatação com massa elástica de alta resistência aos produtos químicos e petrolíferos.</t>
  </si>
  <si>
    <r>
      <rPr>
        <sz val="8.25"/>
        <color rgb="FF000000"/>
        <rFont val="Arial"/>
        <family val="2"/>
      </rPr>
      <t xml:space="preserve">Vedação de junta de dilatação de 15 mm de largura, em paramento vertical exterior, com massa elástica tixotrópica bicomponente à base de polisulfuretos, MasterSeal CR 170 "MBCC de Sika", de cor cinza, sobre cordão de polietileno expandido de células fechadas, de seção circular de 20 mm de diâmetro, MasterSeal 920 "MBCC de Sika"; acabamento através de alisamento do material com espátula.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</si>
  <si>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</si>
  <si>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</si>
  <si>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</si>
  <si>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</si>
  <si>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</si>
  <si>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</si>
  <si>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mt15bas010B</t>
  </si>
  <si>
    <t xml:space="preserve">m</t>
  </si>
  <si>
    <t xml:space="preserve">Cordão de polietileno expandido de células fechadas, de seção circular de 20 mm de diâmetro, MasterSeal 920 "MBCC de Sika", para o enchimento de fundo de junta.</t>
  </si>
  <si>
    <t xml:space="preserve">mt15bas235d</t>
  </si>
  <si>
    <t xml:space="preserve">l</t>
  </si>
  <si>
    <t xml:space="preserve">Massa elástica tixotrópica bicomponente à base de polisulfuretos, MasterSeal CR 170 "MBCC de Sika", de cor cinza, com alta resistência aos produtos químicos e petrolíferos, resistência ao envelhecimento e aos raios UV, e elevadas propriedades elásticas.</t>
  </si>
  <si>
    <t xml:space="preserve">mo112</t>
  </si>
  <si>
    <t xml:space="preserve">h</t>
  </si>
  <si>
    <t xml:space="preserve">Servente de pedreiro.</t>
  </si>
  <si>
    <t xml:space="preserve">%</t>
  </si>
  <si>
    <t xml:space="preserve">Custos diretos complementares</t>
  </si>
  <si>
    <t xml:space="preserve">Custo de manutenção decenal: R$ 40,54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</si>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</sst>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3.40" customWidth="1"/>
    <col min="4" max="4" width="81.26"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1.14</v>
      </c>
      <c r="G9" s="13">
        <f ca="1">ROUND(INDIRECT(ADDRESS(ROW()+(0), COLUMN()+(-2), 1))*INDIRECT(ADDRESS(ROW()+(0), COLUMN()+(-1), 1)), 2)</f>
        <v>1.14</v>
      </c>
    </row>
    <row r="10" spans="1:7" ht="34.50" thickBot="1" customHeight="1">
      <c r="A10" s="14" t="s">
        <v>14</v>
      </c>
      <c r="B10" s="14"/>
      <c r="C10" s="15" t="s">
        <v>15</v>
      </c>
      <c r="D10" s="14" t="s">
        <v>16</v>
      </c>
      <c r="E10" s="16">
        <v>0.113</v>
      </c>
      <c r="F10" s="17">
        <v>153.16</v>
      </c>
      <c r="G10" s="17">
        <f ca="1">ROUND(INDIRECT(ADDRESS(ROW()+(0), COLUMN()+(-2), 1))*INDIRECT(ADDRESS(ROW()+(0), COLUMN()+(-1), 1)), 2)</f>
        <v>17.31</v>
      </c>
    </row>
    <row r="11" spans="1:7" ht="13.50" thickBot="1" customHeight="1">
      <c r="A11" s="14" t="s">
        <v>17</v>
      </c>
      <c r="B11" s="14"/>
      <c r="C11" s="18" t="s">
        <v>18</v>
      </c>
      <c r="D11" s="19" t="s">
        <v>19</v>
      </c>
      <c r="E11" s="20">
        <v>0.228</v>
      </c>
      <c r="F11" s="21">
        <v>28.03</v>
      </c>
      <c r="G11" s="21">
        <f ca="1">ROUND(INDIRECT(ADDRESS(ROW()+(0), COLUMN()+(-2), 1))*INDIRECT(ADDRESS(ROW()+(0), COLUMN()+(-1), 1)), 2)</f>
        <v>6.39</v>
      </c>
    </row>
    <row r="12" spans="1:7" ht="13.50" thickBot="1" customHeight="1">
      <c r="A12" s="19"/>
      <c r="B12" s="19"/>
      <c r="C12" s="22" t="s">
        <v>20</v>
      </c>
      <c r="D12" s="5" t="s">
        <v>21</v>
      </c>
      <c r="E12" s="23">
        <v>2</v>
      </c>
      <c r="F12" s="24">
        <f ca="1">ROUND(SUM(INDIRECT(ADDRESS(ROW()+(-1), COLUMN()+(1), 1)),INDIRECT(ADDRESS(ROW()+(-2), COLUMN()+(1), 1)),INDIRECT(ADDRESS(ROW()+(-3), COLUMN()+(1), 1))), 2)</f>
        <v>24.84</v>
      </c>
      <c r="G12" s="24">
        <f ca="1">ROUND(INDIRECT(ADDRESS(ROW()+(0), COLUMN()+(-2), 1))*INDIRECT(ADDRESS(ROW()+(0), COLUMN()+(-1), 1))/100, 2)</f>
        <v>0.5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25.34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