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<sst xmlns="http://schemas.openxmlformats.org/spreadsheetml/2006/main" count="60" uniqueCount="60">
  <si>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</si>
  <si>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EMY230</t>
  </si>
  <si>
    <t xml:space="preserve">Un</t>
  </si>
  <si>
    <t xml:space="preserve">Reparação de elemento de laje de madeira, através de prótese de argamassa à base de resina epóxi e armadura.</t>
  </si>
  <si>
    <r>
      <rPr>
        <sz val="8.25"/>
        <color rgb="FF000000"/>
        <rFont val="Arial"/>
        <family val="2"/>
      </rPr>
      <t xml:space="preserve">Reparação de extremo de vigota de laje de madeira, eliminando a zona deteriorada e colocando uma prótese de 10x15x50 cm de argamassa fluida de pega rápida, de dois componentes à base de resina epóxi, MasterFlow 150 "MBCC de Sika", armado com 4 barras nervuradas de fibra de vidro reforçada com resina de poliéster, de 0,6 m de comprimento cada uma e 12 mm de diâmetro, ancorados à vigota com resina epóxi-acrilato, livre de estireno, MasterFlow 920 AN "MBCC de Sika", de altas resistências, aplicada nos furos realizados na parte sã da madeira, com aplicação prévia de calda da mesma argamassa epóxi na superfície da madeira. Montagem e desmontagem do sistema de escoramento e fôrmas da zona que requer a prótese. Montagem e desmontagem de escoramento.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</si>
  <si>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</si>
  <si>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</si>
  <si>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</si>
  <si>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</si>
  <si>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</si>
  <si>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</si>
  <si>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mt08ema050b</t>
  </si>
  <si>
    <t xml:space="preserve">m³</t>
  </si>
  <si>
    <t xml:space="preserve">Madeira para fôrmas, de 26 mm de espessura.</t>
  </si>
  <si>
    <t xml:space="preserve">mt08var050</t>
  </si>
  <si>
    <t xml:space="preserve">kg</t>
  </si>
  <si>
    <t xml:space="preserve">Arame galvanizado para atar, de 1,30 mm de diâmetro.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</si>
  <si>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</si>
  <si>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</si>
  <si>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</si>
  <si>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</si>
  <si>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</si>
  <si>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fôrmas metálicas, fenólicas ou de madeira.</t>
  </si>
  <si>
    <t xml:space="preserve">mt50spa050m</t>
  </si>
  <si>
    <t xml:space="preserve">m³</t>
  </si>
  <si>
    <t xml:space="preserve">Pranchão de madeira de pinho, dimensões 20x7,2 cm.</t>
  </si>
  <si>
    <t xml:space="preserve">mt50spa101</t>
  </si>
  <si>
    <t xml:space="preserve">kg</t>
  </si>
  <si>
    <t xml:space="preserve">Pregos de aço.</t>
  </si>
  <si>
    <t xml:space="preserve">mt50spa081a</t>
  </si>
  <si>
    <t xml:space="preserve">Un</t>
  </si>
  <si>
    <t xml:space="preserve">Escora metálica telescópica, até 3 m de altura.</t>
  </si>
  <si>
    <t xml:space="preserve">mt26reh100f</t>
  </si>
  <si>
    <t xml:space="preserve">Un</t>
  </si>
  <si>
    <t xml:space="preserve">Cartucho de 380 ml de resina epóxi-acrilato, livre de estireno, MasterFlow 920 AN "MBCC de Sika", de dois componentes, com dosificador e boca de mistura automática, para ancoragens estruturais verticais e horizontais.</t>
  </si>
  <si>
    <t xml:space="preserve">mt07cef010f</t>
  </si>
  <si>
    <t xml:space="preserve">m</t>
  </si>
  <si>
    <t xml:space="preserve">Barra nervurada de fibra de vidro reforçada com resina de poliéster, de 12 mm de diâmetro, com superfície areada como melhoria da aderência, para armadura e reforço estrutural.</t>
  </si>
  <si>
    <t xml:space="preserve">mt09reh321d</t>
  </si>
  <si>
    <t xml:space="preserve">kg</t>
  </si>
  <si>
    <t xml:space="preserve">Argamassa fluida de pega rápida, de dois componentes à base de resina epóxi, MasterFlow 150 "MBCC de Sika", com endurecedor amínico, sem retração, de elevada resistência mecânica, impermeável à água e com alta resistência aos agentes químicos, para ancoragens e enchimentos.</t>
  </si>
  <si>
    <t xml:space="preserve">mq09sie010</t>
  </si>
  <si>
    <t xml:space="preserve">h</t>
  </si>
  <si>
    <t xml:space="preserve">Motoserra a gasolina, de 50 cm de lâmina e 2 kW de potência.</t>
  </si>
  <si>
    <t xml:space="preserve">mo020</t>
  </si>
  <si>
    <t xml:space="preserve">h</t>
  </si>
  <si>
    <t xml:space="preserve">Pedreiro.</t>
  </si>
  <si>
    <t xml:space="preserve">mo112</t>
  </si>
  <si>
    <t xml:space="preserve">h</t>
  </si>
  <si>
    <t xml:space="preserve">Servente de pedreiro.</t>
  </si>
  <si>
    <t xml:space="preserve">mo058</t>
  </si>
  <si>
    <t xml:space="preserve">h</t>
  </si>
  <si>
    <t xml:space="preserve">Ajudante de carpinteiro.</t>
  </si>
  <si>
    <t xml:space="preserve">mo113</t>
  </si>
  <si>
    <t xml:space="preserve">h</t>
  </si>
  <si>
    <t xml:space="preserve">Auxiliar de serviços gerais.</t>
  </si>
  <si>
    <t xml:space="preserve">%</t>
  </si>
  <si>
    <t xml:space="preserve">Custos diretos complementares</t>
  </si>
  <si>
    <t xml:space="preserve">Custo de manutenção decenal: R$ 14,64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</si>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</sst>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1.87"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0.006</v>
      </c>
      <c r="G9" s="13">
        <v>973.54</v>
      </c>
      <c r="H9" s="13">
        <f ca="1">ROUND(INDIRECT(ADDRESS(ROW()+(0), COLUMN()+(-2), 1))*INDIRECT(ADDRESS(ROW()+(0), COLUMN()+(-1), 1)), 2)</f>
        <v>5.84</v>
      </c>
    </row>
    <row r="10" spans="1:8" ht="13.50" thickBot="1" customHeight="1">
      <c r="A10" s="14" t="s">
        <v>14</v>
      </c>
      <c r="B10" s="14"/>
      <c r="C10" s="15" t="s">
        <v>15</v>
      </c>
      <c r="D10" s="15"/>
      <c r="E10" s="14" t="s">
        <v>16</v>
      </c>
      <c r="F10" s="16">
        <v>0.1</v>
      </c>
      <c r="G10" s="17">
        <v>3.79</v>
      </c>
      <c r="H10" s="17">
        <f ca="1">ROUND(INDIRECT(ADDRESS(ROW()+(0), COLUMN()+(-2), 1))*INDIRECT(ADDRESS(ROW()+(0), COLUMN()+(-1), 1)), 2)</f>
        <v>0.38</v>
      </c>
    </row>
    <row r="11" spans="1:8" ht="13.50" thickBot="1" customHeight="1">
      <c r="A11" s="14" t="s">
        <v>17</v>
      </c>
      <c r="B11" s="14"/>
      <c r="C11" s="15" t="s">
        <v>18</v>
      </c>
      <c r="D11" s="15"/>
      <c r="E11" s="14" t="s">
        <v>19</v>
      </c>
      <c r="F11" s="16">
        <v>0.05</v>
      </c>
      <c r="G11" s="17">
        <v>22.13</v>
      </c>
      <c r="H11" s="17">
        <f ca="1">ROUND(INDIRECT(ADDRESS(ROW()+(0), COLUMN()+(-2), 1))*INDIRECT(ADDRESS(ROW()+(0), COLUMN()+(-1), 1)), 2)</f>
        <v>1.11</v>
      </c>
    </row>
    <row r="12" spans="1:8" ht="24.00" thickBot="1" customHeight="1">
      <c r="A12" s="14" t="s">
        <v>20</v>
      </c>
      <c r="B12" s="14"/>
      <c r="C12" s="15" t="s">
        <v>21</v>
      </c>
      <c r="D12" s="15"/>
      <c r="E12" s="14" t="s">
        <v>22</v>
      </c>
      <c r="F12" s="16">
        <v>0.03</v>
      </c>
      <c r="G12" s="17">
        <v>4.56</v>
      </c>
      <c r="H12" s="17">
        <f ca="1">ROUND(INDIRECT(ADDRESS(ROW()+(0), COLUMN()+(-2), 1))*INDIRECT(ADDRESS(ROW()+(0), COLUMN()+(-1), 1)), 2)</f>
        <v>0.14</v>
      </c>
    </row>
    <row r="13" spans="1:8" ht="13.50" thickBot="1" customHeight="1">
      <c r="A13" s="14" t="s">
        <v>23</v>
      </c>
      <c r="B13" s="14"/>
      <c r="C13" s="15" t="s">
        <v>24</v>
      </c>
      <c r="D13" s="15"/>
      <c r="E13" s="14" t="s">
        <v>25</v>
      </c>
      <c r="F13" s="16">
        <v>0.001</v>
      </c>
      <c r="G13" s="17">
        <v>1110.59</v>
      </c>
      <c r="H13" s="17">
        <f ca="1">ROUND(INDIRECT(ADDRESS(ROW()+(0), COLUMN()+(-2), 1))*INDIRECT(ADDRESS(ROW()+(0), COLUMN()+(-1), 1)), 2)</f>
        <v>1.11</v>
      </c>
    </row>
    <row r="14" spans="1:8" ht="13.50" thickBot="1" customHeight="1">
      <c r="A14" s="14" t="s">
        <v>26</v>
      </c>
      <c r="B14" s="14"/>
      <c r="C14" s="15" t="s">
        <v>27</v>
      </c>
      <c r="D14" s="15"/>
      <c r="E14" s="14" t="s">
        <v>28</v>
      </c>
      <c r="F14" s="16">
        <v>0.053</v>
      </c>
      <c r="G14" s="17">
        <v>4.74</v>
      </c>
      <c r="H14" s="17">
        <f ca="1">ROUND(INDIRECT(ADDRESS(ROW()+(0), COLUMN()+(-2), 1))*INDIRECT(ADDRESS(ROW()+(0), COLUMN()+(-1), 1)), 2)</f>
        <v>0.25</v>
      </c>
    </row>
    <row r="15" spans="1:8" ht="13.50" thickBot="1" customHeight="1">
      <c r="A15" s="14" t="s">
        <v>29</v>
      </c>
      <c r="B15" s="14"/>
      <c r="C15" s="15" t="s">
        <v>30</v>
      </c>
      <c r="D15" s="15"/>
      <c r="E15" s="14" t="s">
        <v>31</v>
      </c>
      <c r="F15" s="16">
        <v>0.014</v>
      </c>
      <c r="G15" s="17">
        <v>48.68</v>
      </c>
      <c r="H15" s="17">
        <f ca="1">ROUND(INDIRECT(ADDRESS(ROW()+(0), COLUMN()+(-2), 1))*INDIRECT(ADDRESS(ROW()+(0), COLUMN()+(-1), 1)), 2)</f>
        <v>0.68</v>
      </c>
    </row>
    <row r="16" spans="1:8" ht="34.50" thickBot="1" customHeight="1">
      <c r="A16" s="14" t="s">
        <v>32</v>
      </c>
      <c r="B16" s="14"/>
      <c r="C16" s="15" t="s">
        <v>33</v>
      </c>
      <c r="D16" s="15"/>
      <c r="E16" s="14" t="s">
        <v>34</v>
      </c>
      <c r="F16" s="16">
        <v>0.585</v>
      </c>
      <c r="G16" s="17">
        <v>43.63</v>
      </c>
      <c r="H16" s="17">
        <f ca="1">ROUND(INDIRECT(ADDRESS(ROW()+(0), COLUMN()+(-2), 1))*INDIRECT(ADDRESS(ROW()+(0), COLUMN()+(-1), 1)), 2)</f>
        <v>25.52</v>
      </c>
    </row>
    <row r="17" spans="1:8" ht="24.00" thickBot="1" customHeight="1">
      <c r="A17" s="14" t="s">
        <v>35</v>
      </c>
      <c r="B17" s="14"/>
      <c r="C17" s="15" t="s">
        <v>36</v>
      </c>
      <c r="D17" s="15"/>
      <c r="E17" s="14" t="s">
        <v>37</v>
      </c>
      <c r="F17" s="16">
        <v>2.4</v>
      </c>
      <c r="G17" s="17">
        <v>22.88</v>
      </c>
      <c r="H17" s="17">
        <f ca="1">ROUND(INDIRECT(ADDRESS(ROW()+(0), COLUMN()+(-2), 1))*INDIRECT(ADDRESS(ROW()+(0), COLUMN()+(-1), 1)), 2)</f>
        <v>54.91</v>
      </c>
    </row>
    <row r="18" spans="1:8" ht="45.00" thickBot="1" customHeight="1">
      <c r="A18" s="14" t="s">
        <v>38</v>
      </c>
      <c r="B18" s="14"/>
      <c r="C18" s="15" t="s">
        <v>39</v>
      </c>
      <c r="D18" s="15"/>
      <c r="E18" s="14" t="s">
        <v>40</v>
      </c>
      <c r="F18" s="16">
        <v>12.75</v>
      </c>
      <c r="G18" s="17">
        <v>16.35</v>
      </c>
      <c r="H18" s="17">
        <f ca="1">ROUND(INDIRECT(ADDRESS(ROW()+(0), COLUMN()+(-2), 1))*INDIRECT(ADDRESS(ROW()+(0), COLUMN()+(-1), 1)), 2)</f>
        <v>208.46</v>
      </c>
    </row>
    <row r="19" spans="1:8" ht="13.50" thickBot="1" customHeight="1">
      <c r="A19" s="14" t="s">
        <v>41</v>
      </c>
      <c r="B19" s="14"/>
      <c r="C19" s="15" t="s">
        <v>42</v>
      </c>
      <c r="D19" s="15"/>
      <c r="E19" s="14" t="s">
        <v>43</v>
      </c>
      <c r="F19" s="16">
        <v>0.063</v>
      </c>
      <c r="G19" s="17">
        <v>12.36</v>
      </c>
      <c r="H19" s="17">
        <f ca="1">ROUND(INDIRECT(ADDRESS(ROW()+(0), COLUMN()+(-2), 1))*INDIRECT(ADDRESS(ROW()+(0), COLUMN()+(-1), 1)), 2)</f>
        <v>0.78</v>
      </c>
    </row>
    <row r="20" spans="1:8" ht="13.50" thickBot="1" customHeight="1">
      <c r="A20" s="14" t="s">
        <v>44</v>
      </c>
      <c r="B20" s="14"/>
      <c r="C20" s="15" t="s">
        <v>45</v>
      </c>
      <c r="D20" s="15"/>
      <c r="E20" s="14" t="s">
        <v>46</v>
      </c>
      <c r="F20" s="16">
        <v>0.901</v>
      </c>
      <c r="G20" s="17">
        <v>32.24</v>
      </c>
      <c r="H20" s="17">
        <f ca="1">ROUND(INDIRECT(ADDRESS(ROW()+(0), COLUMN()+(-2), 1))*INDIRECT(ADDRESS(ROW()+(0), COLUMN()+(-1), 1)), 2)</f>
        <v>29.05</v>
      </c>
    </row>
    <row r="21" spans="1:8" ht="13.50" thickBot="1" customHeight="1">
      <c r="A21" s="14" t="s">
        <v>47</v>
      </c>
      <c r="B21" s="14"/>
      <c r="C21" s="15" t="s">
        <v>48</v>
      </c>
      <c r="D21" s="15"/>
      <c r="E21" s="14" t="s">
        <v>49</v>
      </c>
      <c r="F21" s="16">
        <v>0.515</v>
      </c>
      <c r="G21" s="17">
        <v>28.03</v>
      </c>
      <c r="H21" s="17">
        <f ca="1">ROUND(INDIRECT(ADDRESS(ROW()+(0), COLUMN()+(-2), 1))*INDIRECT(ADDRESS(ROW()+(0), COLUMN()+(-1), 1)), 2)</f>
        <v>14.44</v>
      </c>
    </row>
    <row r="22" spans="1:8" ht="13.50" thickBot="1" customHeight="1">
      <c r="A22" s="14" t="s">
        <v>50</v>
      </c>
      <c r="B22" s="14"/>
      <c r="C22" s="15" t="s">
        <v>51</v>
      </c>
      <c r="D22" s="15"/>
      <c r="E22" s="14" t="s">
        <v>52</v>
      </c>
      <c r="F22" s="16">
        <v>0.278</v>
      </c>
      <c r="G22" s="17">
        <v>30.09</v>
      </c>
      <c r="H22" s="17">
        <f ca="1">ROUND(INDIRECT(ADDRESS(ROW()+(0), COLUMN()+(-2), 1))*INDIRECT(ADDRESS(ROW()+(0), COLUMN()+(-1), 1)), 2)</f>
        <v>8.37</v>
      </c>
    </row>
    <row r="23" spans="1:8" ht="13.50" thickBot="1" customHeight="1">
      <c r="A23" s="14" t="s">
        <v>53</v>
      </c>
      <c r="B23" s="14"/>
      <c r="C23" s="18" t="s">
        <v>54</v>
      </c>
      <c r="D23" s="18"/>
      <c r="E23" s="19" t="s">
        <v>55</v>
      </c>
      <c r="F23" s="20">
        <v>0.278</v>
      </c>
      <c r="G23" s="21">
        <v>27.81</v>
      </c>
      <c r="H23" s="21">
        <f ca="1">ROUND(INDIRECT(ADDRESS(ROW()+(0), COLUMN()+(-2), 1))*INDIRECT(ADDRESS(ROW()+(0), COLUMN()+(-1), 1)), 2)</f>
        <v>7.73</v>
      </c>
    </row>
    <row r="24" spans="1:8" ht="13.50" thickBot="1" customHeight="1">
      <c r="A24" s="19"/>
      <c r="B24" s="19"/>
      <c r="C24" s="22" t="s">
        <v>56</v>
      </c>
      <c r="D24" s="22"/>
      <c r="E24" s="5" t="s">
        <v>57</v>
      </c>
      <c r="F24" s="23">
        <v>2</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358.77</v>
      </c>
      <c r="H24" s="24">
        <f ca="1">ROUND(INDIRECT(ADDRESS(ROW()+(0), COLUMN()+(-2), 1))*INDIRECT(ADDRESS(ROW()+(0), COLUMN()+(-1), 1))/100, 2)</f>
        <v>7.18</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365.95</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