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<sst xmlns="http://schemas.openxmlformats.org/spreadsheetml/2006/main" count="63" uniqueCount="63">
  <si>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</si>
  <si>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EHY091</t>
  </si>
  <si>
    <t xml:space="preserve">m</t>
  </si>
  <si>
    <t xml:space="preserve">Reparação de arremate de laje de concreto armado, através de enchimento com concreto armado.</t>
  </si>
  <si>
    <r>
      <rPr>
        <sz val="8.25"/>
        <color rgb="FF000000"/>
        <rFont val="Arial"/>
        <family val="2"/>
      </rPr>
      <t xml:space="preserve">Reparação de arremate de laje de concreto armado, de altura 30 cm, através de picagem do concreto deteriorado com martelo elétrico, eliminando o concreto em mau estado até alcançar as armaduras; saneamento das armaduras que ficaram a descoberto com projeção a seco de jato de partículas de material abrasivo (silicato de alumínio), eliminando a sujeira superficial, a ferrugem e toda substância que possa diminuir a aderência entre as armaduras e o material de reparação a aplicar, até alcançar um grau de preparação Sa 2 ½ segundo ISO 8501-1; aplicação manual de primer ativo monocomponente modificado com polímeros, MasterEmaco P 5000 AP "MBCC de Sika", de cor cinza claro, à base de cimentos, inertes de granulometria selecionada, inibidores de corrosão e polímeros em pó, com baixo conteúdo em cromato, garantindo a aderência entre ambos, com 1,6 kg/m² de consumo médio; enchimento da laje com concreto armado, realizada com concreto C25 classe de agressividade ambiental II e tipo de ambiente urbano, brita 0, consistência S100 dosado em central, e concretagem com bomba e aço CA-50, com uma quantidade de 5 kg/m, com ancoragem química estrutural, através de perfuração de 10 mm de diâmetro e 85 mm de profundidade, enchimento do orifício com injeção de resina epóxi, livre de estireno, MasterFlow 932 AN "MBCC de Sika", aplicada com boca de dosagem e mistura automática, e posterior inserção de barra roscada com porca e arruela de aço galvanizado qualidade 5.8, segundo ISO 898-1, de 8 mm de diâmetro e 110 mm de comprimento. O preço inclui o montagem e desmontagem do sistema de escoramento e fôrmas e o deslocamento, montagem e desmontagem em obra do equipamento de projeção.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</si>
  <si>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</si>
  <si>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</si>
  <si>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</si>
  <si>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</si>
  <si>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</si>
  <si>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</si>
  <si>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mt08lim050</t>
  </si>
  <si>
    <t xml:space="preserve">l</t>
  </si>
  <si>
    <t xml:space="preserve">Dissolvente de tricloroetileno, para óleos, gorduras e resinas.</t>
  </si>
  <si>
    <t xml:space="preserve">mt08lim010a</t>
  </si>
  <si>
    <t xml:space="preserve">kg</t>
  </si>
  <si>
    <t xml:space="preserve">Abrasivo para limpeza através de jato a pressão, formado por partículas de silicato de alumínio.</t>
  </si>
  <si>
    <t xml:space="preserve">mt09reh020d</t>
  </si>
  <si>
    <t xml:space="preserve">kg</t>
  </si>
  <si>
    <t xml:space="preserve">Primer ativo monocomponente modificado com polímeros, MasterEmaco P 5000 AP "MBCC de Sika", de cor cinza claro, de endurecimento rápido, para a proteção e passivação de armaduras de aço, e como ponte de aderência entre argamassa de reparação e concreto existente.</t>
  </si>
  <si>
    <t xml:space="preserve">mt26reh305aa</t>
  </si>
  <si>
    <t xml:space="preserve">Un</t>
  </si>
  <si>
    <t xml:space="preserve">Ancoragem composta por barra roscada de aço galvanizado qualidade 5.8, segundo ISO 898-1 de 8 mm de diâmetro, e 110 mm de comprimento, porca e arruela, para fixações sobre estruturas de concreto.</t>
  </si>
  <si>
    <t xml:space="preserve">mt26reh100p</t>
  </si>
  <si>
    <t xml:space="preserve">Un</t>
  </si>
  <si>
    <t xml:space="preserve">Cartucho de 400 ml de resina epóxi, livre de estireno, MasterFlow 932 AN "MBCC de Sika", de dois componentes, com dosificador e boca de mistura automática, para ancoragens estruturais verticais e horizontais.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</si>
  <si>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</si>
  <si>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</si>
  <si>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</si>
  <si>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mt10haf080idc</t>
  </si>
  <si>
    <t xml:space="preserve">m³</t>
  </si>
  <si>
    <t xml:space="preserve">Concreto C25 classe de agressividade ambiental II e tipo de ambiente urbano, brita 0, consistência S100, dosado em central, segundo ABNT NBR 8953.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</si>
  <si>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</si>
  <si>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</si>
  <si>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</si>
  <si>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</si>
  <si>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</si>
  <si>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</si>
  <si>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</si>
  <si>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Un</t>
  </si>
  <si>
    <t xml:space="preserve">Escora metálica telescópica, até 3 m de altura.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</si>
  <si>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</si>
  <si>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</si>
  <si>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</si>
  <si>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</si>
  <si>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</si>
  <si>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</si>
  <si>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mq08lch010</t>
  </si>
  <si>
    <t xml:space="preserve">h</t>
  </si>
  <si>
    <t xml:space="preserve">Equipamento de jato de areia à pressão.</t>
  </si>
  <si>
    <t xml:space="preserve">mq06bhe010</t>
  </si>
  <si>
    <t xml:space="preserve">h</t>
  </si>
  <si>
    <t xml:space="preserve">Caminhão bomba estacionado na obra, para bombeamento de concreto.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</si>
  <si>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</si>
  <si>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</si>
  <si>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</si>
  <si>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</si>
  <si>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</si>
  <si>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</si>
  <si>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</si>
  <si>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</si>
  <si>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R$ 59,57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</si>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</sst>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9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0.03</v>
      </c>
      <c r="F9" s="13">
        <v>24.4</v>
      </c>
      <c r="G9" s="13">
        <f ca="1">ROUND(INDIRECT(ADDRESS(ROW()+(0), COLUMN()+(-2), 1))*INDIRECT(ADDRESS(ROW()+(0), COLUMN()+(-1), 1)), 2)</f>
        <v>0.73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0.64</v>
      </c>
      <c r="G10" s="17">
        <f ca="1">ROUND(INDIRECT(ADDRESS(ROW()+(0), COLUMN()+(-2), 1))*INDIRECT(ADDRESS(ROW()+(0), COLUMN()+(-1), 1)), 2)</f>
        <v>0.67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0.48</v>
      </c>
      <c r="F11" s="17">
        <v>8.68</v>
      </c>
      <c r="G11" s="17">
        <f ca="1">ROUND(INDIRECT(ADDRESS(ROW()+(0), COLUMN()+(-2), 1))*INDIRECT(ADDRESS(ROW()+(0), COLUMN()+(-1), 1)), 2)</f>
        <v>4.17</v>
      </c>
    </row>
    <row r="12" spans="1:7" ht="34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2.67</v>
      </c>
      <c r="G12" s="17">
        <f ca="1">ROUND(INDIRECT(ADDRESS(ROW()+(0), COLUMN()+(-2), 1))*INDIRECT(ADDRESS(ROW()+(0), COLUMN()+(-1), 1)), 2)</f>
        <v>2.67</v>
      </c>
    </row>
    <row r="13" spans="1:7" ht="34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0.851</v>
      </c>
      <c r="F13" s="17">
        <v>65.07</v>
      </c>
      <c r="G13" s="17">
        <f ca="1">ROUND(INDIRECT(ADDRESS(ROW()+(0), COLUMN()+(-2), 1))*INDIRECT(ADDRESS(ROW()+(0), COLUMN()+(-1), 1)), 2)</f>
        <v>55.37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5</v>
      </c>
      <c r="F14" s="17">
        <v>11.66</v>
      </c>
      <c r="G14" s="17">
        <f ca="1">ROUND(INDIRECT(ADDRESS(ROW()+(0), COLUMN()+(-2), 1))*INDIRECT(ADDRESS(ROW()+(0), COLUMN()+(-1), 1)), 2)</f>
        <v>58.3</v>
      </c>
    </row>
    <row r="15" spans="1:7" ht="24.00" thickBot="1" customHeight="1">
      <c r="A15" s="14" t="s">
        <v>29</v>
      </c>
      <c r="B15" s="14"/>
      <c r="C15" s="15" t="s">
        <v>30</v>
      </c>
      <c r="D15" s="14" t="s">
        <v>31</v>
      </c>
      <c r="E15" s="16">
        <v>0.024</v>
      </c>
      <c r="F15" s="17">
        <v>355.22</v>
      </c>
      <c r="G15" s="17">
        <f ca="1">ROUND(INDIRECT(ADDRESS(ROW()+(0), COLUMN()+(-2), 1))*INDIRECT(ADDRESS(ROW()+(0), COLUMN()+(-1), 1)), 2)</f>
        <v>8.53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0.2</v>
      </c>
      <c r="F16" s="17">
        <v>15.98</v>
      </c>
      <c r="G16" s="17">
        <f ca="1">ROUND(INDIRECT(ADDRESS(ROW()+(0), COLUMN()+(-2), 1))*INDIRECT(ADDRESS(ROW()+(0), COLUMN()+(-1), 1)), 2)</f>
        <v>3.2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0.009</v>
      </c>
      <c r="F17" s="17">
        <v>4.74</v>
      </c>
      <c r="G17" s="17">
        <f ca="1">ROUND(INDIRECT(ADDRESS(ROW()+(0), COLUMN()+(-2), 1))*INDIRECT(ADDRESS(ROW()+(0), COLUMN()+(-1), 1)), 2)</f>
        <v>0.04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0.013</v>
      </c>
      <c r="F18" s="17">
        <v>48.68</v>
      </c>
      <c r="G18" s="17">
        <f ca="1">ROUND(INDIRECT(ADDRESS(ROW()+(0), COLUMN()+(-2), 1))*INDIRECT(ADDRESS(ROW()+(0), COLUMN()+(-1), 1)), 2)</f>
        <v>0.63</v>
      </c>
    </row>
    <row r="19" spans="1:7" ht="13.50" thickBot="1" customHeight="1">
      <c r="A19" s="14" t="s">
        <v>41</v>
      </c>
      <c r="B19" s="14"/>
      <c r="C19" s="15" t="s">
        <v>42</v>
      </c>
      <c r="D19" s="14" t="s">
        <v>43</v>
      </c>
      <c r="E19" s="16">
        <v>0.313</v>
      </c>
      <c r="F19" s="17">
        <v>16.81</v>
      </c>
      <c r="G19" s="17">
        <f ca="1">ROUND(INDIRECT(ADDRESS(ROW()+(0), COLUMN()+(-2), 1))*INDIRECT(ADDRESS(ROW()+(0), COLUMN()+(-1), 1)), 2)</f>
        <v>5.26</v>
      </c>
    </row>
    <row r="20" spans="1:7" ht="13.50" thickBot="1" customHeight="1">
      <c r="A20" s="14" t="s">
        <v>44</v>
      </c>
      <c r="B20" s="14"/>
      <c r="C20" s="15" t="s">
        <v>45</v>
      </c>
      <c r="D20" s="14" t="s">
        <v>46</v>
      </c>
      <c r="E20" s="16">
        <v>0.156</v>
      </c>
      <c r="F20" s="17">
        <v>28.51</v>
      </c>
      <c r="G20" s="17">
        <f ca="1">ROUND(INDIRECT(ADDRESS(ROW()+(0), COLUMN()+(-2), 1))*INDIRECT(ADDRESS(ROW()+(0), COLUMN()+(-1), 1)), 2)</f>
        <v>4.45</v>
      </c>
    </row>
    <row r="21" spans="1:7" ht="13.50" thickBot="1" customHeight="1">
      <c r="A21" s="14" t="s">
        <v>47</v>
      </c>
      <c r="B21" s="14"/>
      <c r="C21" s="15" t="s">
        <v>48</v>
      </c>
      <c r="D21" s="14" t="s">
        <v>49</v>
      </c>
      <c r="E21" s="16">
        <v>0.035</v>
      </c>
      <c r="F21" s="17">
        <v>11.79</v>
      </c>
      <c r="G21" s="17">
        <f ca="1">ROUND(INDIRECT(ADDRESS(ROW()+(0), COLUMN()+(-2), 1))*INDIRECT(ADDRESS(ROW()+(0), COLUMN()+(-1), 1)), 2)</f>
        <v>0.41</v>
      </c>
    </row>
    <row r="22" spans="1:7" ht="13.50" thickBot="1" customHeight="1">
      <c r="A22" s="14" t="s">
        <v>50</v>
      </c>
      <c r="B22" s="14"/>
      <c r="C22" s="15" t="s">
        <v>51</v>
      </c>
      <c r="D22" s="14" t="s">
        <v>52</v>
      </c>
      <c r="E22" s="16">
        <v>0.001</v>
      </c>
      <c r="F22" s="17">
        <v>700.32</v>
      </c>
      <c r="G22" s="17">
        <f ca="1">ROUND(INDIRECT(ADDRESS(ROW()+(0), COLUMN()+(-2), 1))*INDIRECT(ADDRESS(ROW()+(0), COLUMN()+(-1), 1)), 2)</f>
        <v>0.7</v>
      </c>
    </row>
    <row r="23" spans="1:7" ht="13.50" thickBot="1" customHeight="1">
      <c r="A23" s="14" t="s">
        <v>53</v>
      </c>
      <c r="B23" s="14"/>
      <c r="C23" s="15" t="s">
        <v>54</v>
      </c>
      <c r="D23" s="14" t="s">
        <v>55</v>
      </c>
      <c r="E23" s="16">
        <v>0.966</v>
      </c>
      <c r="F23" s="17">
        <v>32.24</v>
      </c>
      <c r="G23" s="17">
        <f ca="1">ROUND(INDIRECT(ADDRESS(ROW()+(0), COLUMN()+(-2), 1))*INDIRECT(ADDRESS(ROW()+(0), COLUMN()+(-1), 1)), 2)</f>
        <v>31.14</v>
      </c>
    </row>
    <row r="24" spans="1:7" ht="13.50" thickBot="1" customHeight="1">
      <c r="A24" s="14" t="s">
        <v>56</v>
      </c>
      <c r="B24" s="14"/>
      <c r="C24" s="18" t="s">
        <v>57</v>
      </c>
      <c r="D24" s="19" t="s">
        <v>58</v>
      </c>
      <c r="E24" s="20">
        <v>0.966</v>
      </c>
      <c r="F24" s="21">
        <v>27.81</v>
      </c>
      <c r="G24" s="21">
        <f ca="1">ROUND(INDIRECT(ADDRESS(ROW()+(0), COLUMN()+(-2), 1))*INDIRECT(ADDRESS(ROW()+(0), COLUMN()+(-1), 1)), 2)</f>
        <v>26.86</v>
      </c>
    </row>
    <row r="25" spans="1:7" ht="13.50" thickBot="1" customHeight="1">
      <c r="A25" s="19"/>
      <c r="B25" s="19"/>
      <c r="C25" s="22" t="s">
        <v>59</v>
      </c>
      <c r="D25" s="5" t="s">
        <v>60</v>
      </c>
      <c r="E25" s="23">
        <v>2</v>
      </c>
      <c r="F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203.13</v>
      </c>
      <c r="G25" s="24">
        <f ca="1">ROUND(INDIRECT(ADDRESS(ROW()+(0), COLUMN()+(-2), 1))*INDIRECT(ADDRESS(ROW()+(0), COLUMN()+(-1), 1))/100, 2)</f>
        <v>4.06</v>
      </c>
    </row>
    <row r="26" spans="1:7" ht="13.50" thickBot="1" customHeight="1">
      <c r="A26" s="25" t="s">
        <v>61</v>
      </c>
      <c r="B26" s="25"/>
      <c r="C26" s="26"/>
      <c r="D26" s="26"/>
      <c r="E26" s="27"/>
      <c r="F26" s="25" t="s">
        <v>62</v>
      </c>
      <c r="G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207.19</v>
      </c>
    </row>
  </sheetData>
  <mergeCells count="2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D26"/>
  </mergeCells>
  <pageMargins left="0.147638" right="0.147638" top="0.206693" bottom="0.206693" header="0.0" footer="0.0"/>
  <pageSetup paperSize="9" orientation="portrait"/>
  <rowBreaks count="0" manualBreakCount="0">
    </rowBreaks>
</worksheet>
</file>