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<sst xmlns="http://schemas.openxmlformats.org/spreadsheetml/2006/main" count="69" uniqueCount="69">
  <si>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</si>
  <si>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</si>
  <si>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</si>
  <si>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</si>
  <si>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concreto armado, altura 12 = 8 + 4 cm, realizada com concreto C25 classe de agressividade ambiental II e tipo de ambiente urbano, brita 1, consistência S100 dosado em central, e concretagem com bomba, volume 0,069 m³/m², e aço CA-50 na zona de reforço de momentos negativos e conectores de vigotas e vigas de borda, quantidade 6 kg/m²; formada por: vigota com armadura treliçada (VT); lajota cerâmica (LC), 8x27x20 cm; camada de compressão de 4 cm de espessura, com armadura de distribuição formada por tela eletrossoldada Q 92 15x15 mm de aço CA-60, sobre viga de arranque. Inclusive agente filmógeno MasterKure 215 WB "MBCC de Sika", para a cura de concretos e argamassas. O preço inclui o corte, dobra e montagem da armadura em central de armaduras de obra e a posterior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</si>
  <si>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</si>
  <si>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</si>
  <si>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</si>
  <si>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</si>
  <si>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</si>
  <si>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</si>
  <si>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</si>
  <si>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</si>
  <si>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</si>
  <si>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mt08ebr040h</t>
  </si>
  <si>
    <t xml:space="preserve">m</t>
  </si>
  <si>
    <t xml:space="preserve">Tábua de madeira serrada, de pinus (pinus spp), de 2,5x20 cm, de 3ª qualidade, segundo ABNT NBR 11700.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</si>
  <si>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</si>
  <si>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</si>
  <si>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</si>
  <si>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</si>
  <si>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</si>
  <si>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</si>
  <si>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mt07bvb010cb</t>
  </si>
  <si>
    <t xml:space="preserve">Un</t>
  </si>
  <si>
    <t xml:space="preserve">Lajota cerâmica (LC), 8x27x20 cm, segundo ABNT NBR 14859-2.</t>
  </si>
  <si>
    <t xml:space="preserve">mt07vbr010b</t>
  </si>
  <si>
    <t xml:space="preserve">m</t>
  </si>
  <si>
    <t xml:space="preserve">Vigota com armadura treliçada (VT), de 12x8 cm de seção e até 4 m de comprimento, segundo ABNT NBR 14859-1 e ABNT NBR 14859-3.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</si>
  <si>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</si>
  <si>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</si>
  <si>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</si>
  <si>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</si>
  <si>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</si>
  <si>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</si>
  <si>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</si>
  <si>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</si>
  <si>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</si>
  <si>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</si>
  <si>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</si>
  <si>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</si>
  <si>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mt08cur020d</t>
  </si>
  <si>
    <t xml:space="preserve">l</t>
  </si>
  <si>
    <t xml:space="preserve">Agente filmógeno MasterKure 215 WB "MBCC de Sika",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</si>
  <si>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</si>
  <si>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</si>
  <si>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</si>
  <si>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</si>
  <si>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</si>
  <si>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</si>
  <si>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</si>
  <si>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</si>
  <si>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</si>
  <si>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</si>
  <si>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</si>
  <si>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</si>
  <si>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</si>
  <si>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</si>
  <si>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</si>
  <si>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</si>
  <si>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</si>
  <si>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</si>
  <si>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</si>
  <si>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</si>
  <si>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</si>
  <si>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</si>
  <si>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</si>
  <si>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R$ 7,78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</si>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</sst>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0.004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</v>
      </c>
      <c r="G10" s="17">
        <v>10</v>
      </c>
      <c r="H10" s="17">
        <f ca="1">ROUND(INDIRECT(ADDRESS(ROW()+(0), COLUMN()+(-2), 1))*INDIRECT(ADDRESS(ROW()+(0), COLUMN()+(-1), 1)), 2)</f>
        <v>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22.13</v>
      </c>
      <c r="H11" s="17">
        <f ca="1">ROUND(INDIRECT(ADDRESS(ROW()+(0), COLUMN()+(-2), 1))*INDIRECT(ADDRESS(ROW()+(0), COLUMN()+(-1), 1)), 2)</f>
        <v>0.89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</v>
      </c>
      <c r="G12" s="17">
        <v>4.56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12.5</v>
      </c>
      <c r="G13" s="17">
        <v>0.66</v>
      </c>
      <c r="H13" s="17">
        <f ca="1">ROUND(INDIRECT(ADDRESS(ROW()+(0), COLUMN()+(-2), 1))*INDIRECT(ADDRESS(ROW()+(0), COLUMN()+(-1), 1)), 2)</f>
        <v>8.25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2.5</v>
      </c>
      <c r="G14" s="17">
        <v>9.37</v>
      </c>
      <c r="H14" s="17">
        <f ca="1">ROUND(INDIRECT(ADDRESS(ROW()+(0), COLUMN()+(-2), 1))*INDIRECT(ADDRESS(ROW()+(0), COLUMN()+(-1), 1)), 2)</f>
        <v>23.43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6.3</v>
      </c>
      <c r="G15" s="17">
        <v>11.66</v>
      </c>
      <c r="H15" s="17">
        <f ca="1">ROUND(INDIRECT(ADDRESS(ROW()+(0), COLUMN()+(-2), 1))*INDIRECT(ADDRESS(ROW()+(0), COLUMN()+(-1), 1)), 2)</f>
        <v>73.46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0.072</v>
      </c>
      <c r="G16" s="17">
        <v>3.79</v>
      </c>
      <c r="H16" s="17">
        <f ca="1">ROUND(INDIRECT(ADDRESS(ROW()+(0), COLUMN()+(-2), 1))*INDIRECT(ADDRESS(ROW()+(0), COLUMN()+(-1), 1)), 2)</f>
        <v>0.27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1.1</v>
      </c>
      <c r="G17" s="17">
        <v>20.12</v>
      </c>
      <c r="H17" s="17">
        <f ca="1">ROUND(INDIRECT(ADDRESS(ROW()+(0), COLUMN()+(-2), 1))*INDIRECT(ADDRESS(ROW()+(0), COLUMN()+(-1), 1)), 2)</f>
        <v>22.13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0.072</v>
      </c>
      <c r="G18" s="17">
        <v>344.88</v>
      </c>
      <c r="H18" s="17">
        <f ca="1">ROUND(INDIRECT(ADDRESS(ROW()+(0), COLUMN()+(-2), 1))*INDIRECT(ADDRESS(ROW()+(0), COLUMN()+(-1), 1)), 2)</f>
        <v>24.83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4.07</v>
      </c>
      <c r="H19" s="17">
        <f ca="1">ROUND(INDIRECT(ADDRESS(ROW()+(0), COLUMN()+(-2), 1))*INDIRECT(ADDRESS(ROW()+(0), COLUMN()+(-1), 1)), 2)</f>
        <v>0.61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0.011</v>
      </c>
      <c r="G20" s="17">
        <v>700.32</v>
      </c>
      <c r="H20" s="17">
        <f ca="1">ROUND(INDIRECT(ADDRESS(ROW()+(0), COLUMN()+(-2), 1))*INDIRECT(ADDRESS(ROW()+(0), COLUMN()+(-1), 1)), 2)</f>
        <v>7.7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0.257</v>
      </c>
      <c r="G21" s="17">
        <v>31.99</v>
      </c>
      <c r="H21" s="17">
        <f ca="1">ROUND(INDIRECT(ADDRESS(ROW()+(0), COLUMN()+(-2), 1))*INDIRECT(ADDRESS(ROW()+(0), COLUMN()+(-1), 1)), 2)</f>
        <v>8.22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0.257</v>
      </c>
      <c r="G22" s="17">
        <v>30.15</v>
      </c>
      <c r="H22" s="17">
        <f ca="1">ROUND(INDIRECT(ADDRESS(ROW()+(0), COLUMN()+(-2), 1))*INDIRECT(ADDRESS(ROW()+(0), COLUMN()+(-1), 1)), 2)</f>
        <v>7.75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0.093</v>
      </c>
      <c r="G23" s="17">
        <v>31.99</v>
      </c>
      <c r="H23" s="17">
        <f ca="1">ROUND(INDIRECT(ADDRESS(ROW()+(0), COLUMN()+(-2), 1))*INDIRECT(ADDRESS(ROW()+(0), COLUMN()+(-1), 1)), 2)</f>
        <v>2.98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</v>
      </c>
      <c r="G24" s="17">
        <v>30.15</v>
      </c>
      <c r="H24" s="17">
        <f ca="1">ROUND(INDIRECT(ADDRESS(ROW()+(0), COLUMN()+(-2), 1))*INDIRECT(ADDRESS(ROW()+(0), COLUMN()+(-1), 1)), 2)</f>
        <v>3.02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0.007</v>
      </c>
      <c r="G25" s="17">
        <v>31.99</v>
      </c>
      <c r="H25" s="17">
        <f ca="1">ROUND(INDIRECT(ADDRESS(ROW()+(0), COLUMN()+(-2), 1))*INDIRECT(ADDRESS(ROW()+(0), COLUMN()+(-1), 1)), 2)</f>
        <v>0.22</v>
      </c>
    </row>
    <row r="26" spans="1:8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20">
        <v>0.027</v>
      </c>
      <c r="G26" s="21">
        <v>30.15</v>
      </c>
      <c r="H26" s="21">
        <f ca="1">ROUND(INDIRECT(ADDRESS(ROW()+(0), COLUMN()+(-2), 1))*INDIRECT(ADDRESS(ROW()+(0), COLUMN()+(-1), 1)), 2)</f>
        <v>0.81</v>
      </c>
    </row>
    <row r="27" spans="1:8" ht="13.50" thickBot="1" customHeight="1">
      <c r="A27" s="19"/>
      <c r="B27" s="19"/>
      <c r="C27" s="19"/>
      <c r="D27" s="22" t="s">
        <v>65</v>
      </c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190.73</v>
      </c>
      <c r="H27" s="24">
        <f ca="1">ROUND(INDIRECT(ADDRESS(ROW()+(0), COLUMN()+(-2), 1))*INDIRECT(ADDRESS(ROW()+(0), COLUMN()+(-1), 1))/100, 2)</f>
        <v>3.81</v>
      </c>
    </row>
    <row r="28" spans="1:8" ht="13.50" thickBot="1" customHeight="1">
      <c r="A28" s="25" t="s">
        <v>67</v>
      </c>
      <c r="B28" s="25"/>
      <c r="C28" s="25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194.54</v>
      </c>
    </row>
  </sheetData>
  <mergeCells count="2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