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<sst xmlns="http://schemas.openxmlformats.org/spreadsheetml/2006/main" count="39" uniqueCount="39">
  <si>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</si>
  <si>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EHP030</t>
  </si>
  <si>
    <t xml:space="preserve">m²</t>
  </si>
  <si>
    <t xml:space="preserve">Reforço de viga ou vigota de concreto armado, com chapas metálicas.</t>
  </si>
  <si>
    <r>
      <rPr>
        <sz val="8.25"/>
        <color rgb="FF000000"/>
        <rFont val="Arial"/>
        <family val="2"/>
      </rPr>
      <t xml:space="preserve">Reforço da viga ou vigota de concreto armado, através chapa de aço A 572 Grau 42, laminado a quente, de 2 mm de espessura, disposta na face inferior da viga, fixada com adesivo tixotrópico de dois componentes à base de resina epóxi, MasterBrace ADH 1460 "MBCC de Sika", aplicado de forma uniforme com espátula, desempenadeira ou colher, preenchendo todas as aberturas que possam existir na superfície suporte. Inclusive escoramento do conjunto durante 24 horas no mínimo, para assegurar um bom comportamento na ligação, e remoção de todos os elementos auxiliares.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</si>
  <si>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</si>
  <si>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</si>
  <si>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</si>
  <si>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</si>
  <si>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</si>
  <si>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</si>
  <si>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mt09reh120d</t>
  </si>
  <si>
    <t xml:space="preserve">kg</t>
  </si>
  <si>
    <t xml:space="preserve">Adesivo tixotrópico de dois componentes à base de resina epóxi, MasterBrace ADH 1460 "MBCC de Sika", para a correta ligação entre o concreto fresco e o concreto endurecido ou para melhorar a aderência do concreto endurecido e o aço.</t>
  </si>
  <si>
    <t xml:space="preserve">mt07ala001j</t>
  </si>
  <si>
    <t xml:space="preserve">kg</t>
  </si>
  <si>
    <t xml:space="preserve">Placa de aço laminado A 572 Grau 42, segundo ASTM A 572, para aplicações estruturais. Trabalhada e montada em oficina, para colocar em obra.</t>
  </si>
  <si>
    <t xml:space="preserve">mt50spa052b</t>
  </si>
  <si>
    <t xml:space="preserve">m</t>
  </si>
  <si>
    <t xml:space="preserve">Pranchão de madeira de pinho, de 20x7,2 cm.</t>
  </si>
  <si>
    <t xml:space="preserve">mt50spa101</t>
  </si>
  <si>
    <t xml:space="preserve">kg</t>
  </si>
  <si>
    <t xml:space="preserve">Pregos de aço.</t>
  </si>
  <si>
    <t xml:space="preserve">mt50spa081a</t>
  </si>
  <si>
    <t xml:space="preserve">Un</t>
  </si>
  <si>
    <t xml:space="preserve">Escora metálica telescópica, até 3 m de altura.</t>
  </si>
  <si>
    <t xml:space="preserve">mq08sol020</t>
  </si>
  <si>
    <t xml:space="preserve">h</t>
  </si>
  <si>
    <t xml:space="preserve">Equipamentos e elementos auxiliares para soldagem elétrica.</t>
  </si>
  <si>
    <t xml:space="preserve">mo047</t>
  </si>
  <si>
    <t xml:space="preserve">h</t>
  </si>
  <si>
    <t xml:space="preserve">Montador de estruturas metálicas.</t>
  </si>
  <si>
    <t xml:space="preserve">mo094</t>
  </si>
  <si>
    <t xml:space="preserve">h</t>
  </si>
  <si>
    <t xml:space="preserve">Ajudante de montador de estruturas metálicas.</t>
  </si>
  <si>
    <t xml:space="preserve">%</t>
  </si>
  <si>
    <t xml:space="preserve">Custos diretos complementares</t>
  </si>
  <si>
    <t xml:space="preserve">Custo de manutenção decenal: R$ 15,04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</si>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</sst>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1.87" customWidth="1"/>
    <col min="5" max="5" width="80.58"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2</v>
      </c>
      <c r="G9" s="13">
        <v>29.38</v>
      </c>
      <c r="H9" s="13">
        <f ca="1">ROUND(INDIRECT(ADDRESS(ROW()+(0), COLUMN()+(-2), 1))*INDIRECT(ADDRESS(ROW()+(0), COLUMN()+(-1), 1)), 2)</f>
        <v>58.76</v>
      </c>
    </row>
    <row r="10" spans="1:8" ht="24.00" thickBot="1" customHeight="1">
      <c r="A10" s="14" t="s">
        <v>14</v>
      </c>
      <c r="B10" s="14"/>
      <c r="C10" s="15" t="s">
        <v>15</v>
      </c>
      <c r="D10" s="15"/>
      <c r="E10" s="14" t="s">
        <v>16</v>
      </c>
      <c r="F10" s="16">
        <v>15.7</v>
      </c>
      <c r="G10" s="17">
        <v>6.19</v>
      </c>
      <c r="H10" s="17">
        <f ca="1">ROUND(INDIRECT(ADDRESS(ROW()+(0), COLUMN()+(-2), 1))*INDIRECT(ADDRESS(ROW()+(0), COLUMN()+(-1), 1)), 2)</f>
        <v>97.18</v>
      </c>
    </row>
    <row r="11" spans="1:8" ht="13.50" thickBot="1" customHeight="1">
      <c r="A11" s="14" t="s">
        <v>17</v>
      </c>
      <c r="B11" s="14"/>
      <c r="C11" s="15" t="s">
        <v>18</v>
      </c>
      <c r="D11" s="15"/>
      <c r="E11" s="14" t="s">
        <v>19</v>
      </c>
      <c r="F11" s="16">
        <v>0.02</v>
      </c>
      <c r="G11" s="17">
        <v>15.98</v>
      </c>
      <c r="H11" s="17">
        <f ca="1">ROUND(INDIRECT(ADDRESS(ROW()+(0), COLUMN()+(-2), 1))*INDIRECT(ADDRESS(ROW()+(0), COLUMN()+(-1), 1)), 2)</f>
        <v>0.32</v>
      </c>
    </row>
    <row r="12" spans="1:8" ht="13.50" thickBot="1" customHeight="1">
      <c r="A12" s="14" t="s">
        <v>20</v>
      </c>
      <c r="B12" s="14"/>
      <c r="C12" s="15" t="s">
        <v>21</v>
      </c>
      <c r="D12" s="15"/>
      <c r="E12" s="14" t="s">
        <v>22</v>
      </c>
      <c r="F12" s="16">
        <v>0.05</v>
      </c>
      <c r="G12" s="17">
        <v>4.74</v>
      </c>
      <c r="H12" s="17">
        <f ca="1">ROUND(INDIRECT(ADDRESS(ROW()+(0), COLUMN()+(-2), 1))*INDIRECT(ADDRESS(ROW()+(0), COLUMN()+(-1), 1)), 2)</f>
        <v>0.24</v>
      </c>
    </row>
    <row r="13" spans="1:8" ht="13.50" thickBot="1" customHeight="1">
      <c r="A13" s="14" t="s">
        <v>23</v>
      </c>
      <c r="B13" s="14"/>
      <c r="C13" s="15" t="s">
        <v>24</v>
      </c>
      <c r="D13" s="15"/>
      <c r="E13" s="14" t="s">
        <v>25</v>
      </c>
      <c r="F13" s="16">
        <v>0.013</v>
      </c>
      <c r="G13" s="17">
        <v>48.68</v>
      </c>
      <c r="H13" s="17">
        <f ca="1">ROUND(INDIRECT(ADDRESS(ROW()+(0), COLUMN()+(-2), 1))*INDIRECT(ADDRESS(ROW()+(0), COLUMN()+(-1), 1)), 2)</f>
        <v>0.63</v>
      </c>
    </row>
    <row r="14" spans="1:8" ht="13.50" thickBot="1" customHeight="1">
      <c r="A14" s="14" t="s">
        <v>26</v>
      </c>
      <c r="B14" s="14"/>
      <c r="C14" s="15" t="s">
        <v>27</v>
      </c>
      <c r="D14" s="15"/>
      <c r="E14" s="14" t="s">
        <v>28</v>
      </c>
      <c r="F14" s="16">
        <v>0.116</v>
      </c>
      <c r="G14" s="17">
        <v>12.6</v>
      </c>
      <c r="H14" s="17">
        <f ca="1">ROUND(INDIRECT(ADDRESS(ROW()+(0), COLUMN()+(-2), 1))*INDIRECT(ADDRESS(ROW()+(0), COLUMN()+(-1), 1)), 2)</f>
        <v>1.46</v>
      </c>
    </row>
    <row r="15" spans="1:8" ht="13.50" thickBot="1" customHeight="1">
      <c r="A15" s="14" t="s">
        <v>29</v>
      </c>
      <c r="B15" s="14"/>
      <c r="C15" s="15" t="s">
        <v>30</v>
      </c>
      <c r="D15" s="15"/>
      <c r="E15" s="14" t="s">
        <v>31</v>
      </c>
      <c r="F15" s="16">
        <v>0.837</v>
      </c>
      <c r="G15" s="17">
        <v>31.99</v>
      </c>
      <c r="H15" s="17">
        <f ca="1">ROUND(INDIRECT(ADDRESS(ROW()+(0), COLUMN()+(-2), 1))*INDIRECT(ADDRESS(ROW()+(0), COLUMN()+(-1), 1)), 2)</f>
        <v>26.78</v>
      </c>
    </row>
    <row r="16" spans="1:8" ht="13.50" thickBot="1" customHeight="1">
      <c r="A16" s="14" t="s">
        <v>32</v>
      </c>
      <c r="B16" s="14"/>
      <c r="C16" s="18" t="s">
        <v>33</v>
      </c>
      <c r="D16" s="18"/>
      <c r="E16" s="19" t="s">
        <v>34</v>
      </c>
      <c r="F16" s="20">
        <v>0.837</v>
      </c>
      <c r="G16" s="21">
        <v>30.15</v>
      </c>
      <c r="H16" s="21">
        <f ca="1">ROUND(INDIRECT(ADDRESS(ROW()+(0), COLUMN()+(-2), 1))*INDIRECT(ADDRESS(ROW()+(0), COLUMN()+(-1), 1)), 2)</f>
        <v>25.24</v>
      </c>
    </row>
    <row r="17" spans="1:8" ht="13.50" thickBot="1" customHeight="1">
      <c r="A17" s="19"/>
      <c r="B17" s="19"/>
      <c r="C17" s="22" t="s">
        <v>35</v>
      </c>
      <c r="D17" s="22"/>
      <c r="E17" s="5" t="s">
        <v>36</v>
      </c>
      <c r="F17" s="23">
        <v>2</v>
      </c>
      <c r="G17" s="24">
        <f ca="1">ROUND(SUM(INDIRECT(ADDRESS(ROW()+(-1), COLUMN()+(1), 1)),INDIRECT(ADDRESS(ROW()+(-2), COLUMN()+(1), 1)),INDIRECT(ADDRESS(ROW()+(-3), COLUMN()+(1), 1)),INDIRECT(ADDRESS(ROW()+(-4), COLUMN()+(1), 1)),INDIRECT(ADDRESS(ROW()+(-5), COLUMN()+(1), 1)),INDIRECT(ADDRESS(ROW()+(-6), COLUMN()+(1), 1)),INDIRECT(ADDRESS(ROW()+(-7), COLUMN()+(1), 1)),INDIRECT(ADDRESS(ROW()+(-8), COLUMN()+(1), 1))), 2)</f>
        <v>210.61</v>
      </c>
      <c r="H17" s="24">
        <f ca="1">ROUND(INDIRECT(ADDRESS(ROW()+(0), COLUMN()+(-2), 1))*INDIRECT(ADDRESS(ROW()+(0), COLUMN()+(-1), 1))/100, 2)</f>
        <v>4.21</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214.82</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