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<sst xmlns="http://schemas.openxmlformats.org/spreadsheetml/2006/main" count="60" uniqueCount="60">
  <si>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</si>
  <si>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EHN010</t>
  </si>
  <si>
    <t xml:space="preserve">m³</t>
  </si>
  <si>
    <t xml:space="preserve">Núcleo ou pilar-parede de concreto.</t>
  </si>
  <si>
    <r>
      <rPr>
        <sz val="8.25"/>
        <color rgb="FF000000"/>
        <rFont val="Arial"/>
        <family val="2"/>
      </rPr>
      <t xml:space="preserve">Pilar-parede de concreto armado, 2F, de até 3 m de altura, de 30 cm de espessura média, realizado com concreto C25 classe de agressividade ambiental II e tipo de ambiente urbano, brita 1, consistência S100 dosado em central, e concretagem com bomba, e aço CA-50, com uma quantidade aproximada de 50 kg/m³, execução em condições complexas. Montagem e desmontagem de sistema de escoramento e fôrmas com acabamento para revestir, realizado com painéis metálicos de 30x90 cm, amortizáveis em 150 utilizações. Inclusive arame de atar, separadores, elementos de sustentação, fixação e escoramento necessários para a estabilidade das fôrmas e líquido desmoldante MasterFinish RL 294 "MBCC de Sika", para evitar a aderência do concreto às fôrmas. O preço inclui o corte, dobra e montagem da armadura em seu lugar definitivo de colocação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</si>
  <si>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</si>
  <si>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</si>
  <si>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</si>
  <si>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</si>
  <si>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</si>
  <si>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</si>
  <si>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mt08ebr060aa</t>
  </si>
  <si>
    <t xml:space="preserve">m²</t>
  </si>
  <si>
    <t xml:space="preserve">Painéis metálicos de 30x90 cm, para sistema de escoramento e fôrmas para cortinas.</t>
  </si>
  <si>
    <t xml:space="preserve">mt08ebr035d</t>
  </si>
  <si>
    <t xml:space="preserve">Un</t>
  </si>
  <si>
    <t xml:space="preserve">Escora aprumadora metálica, telescópica, com extremidades articuladas, de até 4 m de comprimento.</t>
  </si>
  <si>
    <t xml:space="preserve">mt08ebr080</t>
  </si>
  <si>
    <t xml:space="preserve">Un</t>
  </si>
  <si>
    <t xml:space="preserve">Conjunto constituído por barra de ancoragem roscada de 5/8" de diâmetro, tubo distanciador de PVC e porcas tipo borboleta.</t>
  </si>
  <si>
    <t xml:space="preserve">mt08dba010g</t>
  </si>
  <si>
    <t xml:space="preserve">l</t>
  </si>
  <si>
    <t xml:space="preserve">Agente desmoldante, à base de óleos especiais, emulsionante em água MasterFinish RL 294 "MBCC de Sika", para fôrmas metálicas, fenólicas ou de madeira.</t>
  </si>
  <si>
    <t xml:space="preserve">mt07aco020d</t>
  </si>
  <si>
    <t xml:space="preserve">Un</t>
  </si>
  <si>
    <t xml:space="preserve">Separador certificado para cortinas.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</si>
  <si>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</si>
  <si>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</si>
  <si>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</si>
  <si>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</si>
  <si>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</si>
  <si>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</si>
  <si>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</si>
  <si>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</si>
  <si>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</si>
  <si>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</si>
  <si>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</si>
  <si>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</si>
  <si>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</si>
  <si>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</si>
  <si>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</si>
  <si>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</si>
  <si>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</si>
  <si>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</si>
  <si>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</si>
  <si>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</si>
  <si>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</si>
  <si>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</si>
  <si>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</si>
  <si>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</si>
  <si>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</si>
  <si>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</si>
  <si>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</si>
  <si>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</si>
  <si>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</si>
  <si>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</si>
  <si>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</si>
  <si>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</si>
  <si>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R$ 86,06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</si>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</sst>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0.044</v>
      </c>
      <c r="G9" s="13">
        <v>3994.51</v>
      </c>
      <c r="H9" s="13">
        <f ca="1">ROUND(INDIRECT(ADDRESS(ROW()+(0), COLUMN()+(-2), 1))*INDIRECT(ADDRESS(ROW()+(0), COLUMN()+(-1), 1)), 2)</f>
        <v>175.76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0.089</v>
      </c>
      <c r="G10" s="17">
        <v>95.83</v>
      </c>
      <c r="H10" s="17">
        <f ca="1">ROUND(INDIRECT(ADDRESS(ROW()+(0), COLUMN()+(-2), 1))*INDIRECT(ADDRESS(ROW()+(0), COLUMN()+(-1), 1)), 2)</f>
        <v>8.53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26.667</v>
      </c>
      <c r="G11" s="17">
        <v>23.59</v>
      </c>
      <c r="H11" s="17">
        <f ca="1">ROUND(INDIRECT(ADDRESS(ROW()+(0), COLUMN()+(-2), 1))*INDIRECT(ADDRESS(ROW()+(0), COLUMN()+(-1), 1)), 2)</f>
        <v>629.07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</v>
      </c>
      <c r="G12" s="17">
        <v>4.7</v>
      </c>
      <c r="H12" s="17">
        <f ca="1">ROUND(INDIRECT(ADDRESS(ROW()+(0), COLUMN()+(-2), 1))*INDIRECT(ADDRESS(ROW()+(0), COLUMN()+(-1), 1)), 2)</f>
        <v>0.94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</v>
      </c>
      <c r="G13" s="17">
        <v>0.16</v>
      </c>
      <c r="H13" s="17">
        <f ca="1">ROUND(INDIRECT(ADDRESS(ROW()+(0), COLUMN()+(-2), 1))*INDIRECT(ADDRESS(ROW()+(0), COLUMN()+(-1), 1)), 2)</f>
        <v>1.28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51</v>
      </c>
      <c r="G14" s="17">
        <v>11.66</v>
      </c>
      <c r="H14" s="17">
        <f ca="1">ROUND(INDIRECT(ADDRESS(ROW()+(0), COLUMN()+(-2), 1))*INDIRECT(ADDRESS(ROW()+(0), COLUMN()+(-1), 1)), 2)</f>
        <v>594.66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0.6</v>
      </c>
      <c r="G15" s="17">
        <v>3.79</v>
      </c>
      <c r="H15" s="17">
        <f ca="1">ROUND(INDIRECT(ADDRESS(ROW()+(0), COLUMN()+(-2), 1))*INDIRECT(ADDRESS(ROW()+(0), COLUMN()+(-1), 1)), 2)</f>
        <v>2.27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1.05</v>
      </c>
      <c r="G16" s="17">
        <v>344.88</v>
      </c>
      <c r="H16" s="17">
        <f ca="1">ROUND(INDIRECT(ADDRESS(ROW()+(0), COLUMN()+(-2), 1))*INDIRECT(ADDRESS(ROW()+(0), COLUMN()+(-1), 1)), 2)</f>
        <v>362.12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0.158</v>
      </c>
      <c r="G17" s="17">
        <v>700.32</v>
      </c>
      <c r="H17" s="17">
        <f ca="1">ROUND(INDIRECT(ADDRESS(ROW()+(0), COLUMN()+(-2), 1))*INDIRECT(ADDRESS(ROW()+(0), COLUMN()+(-1), 1)), 2)</f>
        <v>110.65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2.714</v>
      </c>
      <c r="G18" s="17">
        <v>31.99</v>
      </c>
      <c r="H18" s="17">
        <f ca="1">ROUND(INDIRECT(ADDRESS(ROW()+(0), COLUMN()+(-2), 1))*INDIRECT(ADDRESS(ROW()+(0), COLUMN()+(-1), 1)), 2)</f>
        <v>86.82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2.961</v>
      </c>
      <c r="G19" s="17">
        <v>30.15</v>
      </c>
      <c r="H19" s="17">
        <f ca="1">ROUND(INDIRECT(ADDRESS(ROW()+(0), COLUMN()+(-2), 1))*INDIRECT(ADDRESS(ROW()+(0), COLUMN()+(-1), 1)), 2)</f>
        <v>89.27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0.515</v>
      </c>
      <c r="G20" s="17">
        <v>31.99</v>
      </c>
      <c r="H20" s="17">
        <f ca="1">ROUND(INDIRECT(ADDRESS(ROW()+(0), COLUMN()+(-2), 1))*INDIRECT(ADDRESS(ROW()+(0), COLUMN()+(-1), 1)), 2)</f>
        <v>16.47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0.669</v>
      </c>
      <c r="G21" s="17">
        <v>30.15</v>
      </c>
      <c r="H21" s="17">
        <f ca="1">ROUND(INDIRECT(ADDRESS(ROW()+(0), COLUMN()+(-2), 1))*INDIRECT(ADDRESS(ROW()+(0), COLUMN()+(-1), 1)), 2)</f>
        <v>20.17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0.071</v>
      </c>
      <c r="G22" s="17">
        <v>31.99</v>
      </c>
      <c r="H22" s="17">
        <f ca="1">ROUND(INDIRECT(ADDRESS(ROW()+(0), COLUMN()+(-2), 1))*INDIRECT(ADDRESS(ROW()+(0), COLUMN()+(-1), 1)), 2)</f>
        <v>2.27</v>
      </c>
    </row>
    <row r="23" spans="1:8" ht="13.50" thickBot="1" customHeight="1">
      <c r="A23" s="14" t="s">
        <v>53</v>
      </c>
      <c r="B23" s="14"/>
      <c r="C23" s="18" t="s">
        <v>54</v>
      </c>
      <c r="D23" s="18"/>
      <c r="E23" s="19" t="s">
        <v>55</v>
      </c>
      <c r="F23" s="20">
        <v>0.296</v>
      </c>
      <c r="G23" s="21">
        <v>30.15</v>
      </c>
      <c r="H23" s="21">
        <f ca="1">ROUND(INDIRECT(ADDRESS(ROW()+(0), COLUMN()+(-2), 1))*INDIRECT(ADDRESS(ROW()+(0), COLUMN()+(-1), 1)), 2)</f>
        <v>8.92</v>
      </c>
    </row>
    <row r="24" spans="1:8" ht="13.50" thickBot="1" customHeight="1">
      <c r="A24" s="19"/>
      <c r="B24" s="19"/>
      <c r="C24" s="22" t="s">
        <v>56</v>
      </c>
      <c r="D24" s="22"/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2109.2</v>
      </c>
      <c r="H24" s="24">
        <f ca="1">ROUND(INDIRECT(ADDRESS(ROW()+(0), COLUMN()+(-2), 1))*INDIRECT(ADDRESS(ROW()+(0), COLUMN()+(-1), 1))/100, 2)</f>
        <v>42.18</v>
      </c>
    </row>
    <row r="25" spans="1:8" ht="13.50" thickBot="1" customHeight="1">
      <c r="A25" s="25" t="s">
        <v>58</v>
      </c>
      <c r="B25" s="25"/>
      <c r="C25" s="26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2151.38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