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<sst xmlns="http://schemas.openxmlformats.org/spreadsheetml/2006/main" count="90" uniqueCount="90">
  <si>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</si>
  <si>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QDE022</t>
  </si>
  <si>
    <t xml:space="preserve">m²</t>
  </si>
  <si>
    <t xml:space="preserve">Cobertura plana não acessível, não ventilada, ajardinada extensiva, tipo invertida.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</si>
  <si>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não ventilada, ajardinada extensiva (ecológica), tipo invertida, caimento de 1% a 5%. FORMAÇÃO DE PENDENTES: com guias de espigões, água furtada e juntas com mestras de bloco cerâmico furado duplo e camada de argila expandida,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IMPERMEABILIZAÇÃO: tipo bicamada, colada, composta por membrana de betume modificado com elastômero SBS, de 2,5 mm de espessura, com armadura de feltro de fibra de vidro de 60 g/m², prévia aplicação de primer com emulsão asfáltica aniônica com cargas, e membrana de betume modificado com elastômero SBS, de 3,5 mm de espessura, com armadura de feltro de poliéster reforçado e estabilizado de 150 g/m² colada à anterior com maçarico, sem coincidir as suas juntas; CAMADA SEPARADORA SOB ISOLAMENTO: geotêxtil não tecido composto por fibras de poliéster entrelaçadas, (150 g/m²); ISOLAMENTO TÉRMICO: painel rígido de poliestireno extrudido, de superfície lisa e borda lateral a meia madeira, de 40 mm de espessura, resistência à compressão &gt;= 300 kPa; CAMADA SEPARADORA SOB PROTEÇÃO: geotêxtil não tecido composto por fibras de poliéster entrelaçadas, (150 g/m²); CAMADA DRENANTE E RETENTORA DE ÁGUA: lâmina drenante e retentora de água de estrutura nodular de polietileno de alta densidade (PEAD/HDPE), com nódulos de 20 mm de altura, formada por uma membrana de polietileno de alta densidade com relevo em cone truncado e perfurações na parte superior; CAMADA FILTRANTE: geotêxtil não tecido sintético, termosoldado, de polipropileno-polietileno, com uma resistência à tração longitudinal de 16 kN/m, uma resistência à tração transversal de 16,5 kN/m, uma abertura de cone ao ensaio de perfuração dinâmica segundo ISO 13433 inferior a 18 mm, resistência CBR ao punçoamento 2,7 kN e uma massa superficial de 200 g/m²; CAMADA DE PROTEÇÃO: camada de rocha vulcânica de 3 cm de espessura, sobre base de substrato orgânico de 6 cm de espessura.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</si>
  <si>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</si>
  <si>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</si>
  <si>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</si>
  <si>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</si>
  <si>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</si>
  <si>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</si>
  <si>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</si>
  <si>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</si>
  <si>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</si>
  <si>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mt01arl030a</t>
  </si>
  <si>
    <t xml:space="preserve">m³</t>
  </si>
  <si>
    <t xml:space="preserve">Argila expandida,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</si>
  <si>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</si>
  <si>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</si>
  <si>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</si>
  <si>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</si>
  <si>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</si>
  <si>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</si>
  <si>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</si>
  <si>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</si>
  <si>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</si>
  <si>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</si>
  <si>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</si>
  <si>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</si>
  <si>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</si>
  <si>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</si>
  <si>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</si>
  <si>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mt14lga010oc</t>
  </si>
  <si>
    <t xml:space="preserve">m²</t>
  </si>
  <si>
    <t xml:space="preserve">Membrana de betume modificado com elastômero SBS, de 3,5 mm de espessura, massa nominal 5 kg/m², com armadura de feltro de poliéster reforçado e estabilizado de 150 g/m², com autoproteção mineral de cor verde, com resistência à penetração de raizes.</t>
  </si>
  <si>
    <t xml:space="preserve">mt14lba010a</t>
  </si>
  <si>
    <t xml:space="preserve">m²</t>
  </si>
  <si>
    <t xml:space="preserve">Membrana de betume modificado com elastômero SBS, de 2,5 mm de espessura, massa nominal 3 kg/m², com armadura de feltro de fibra de vidro de 60 g/m², de superfície não protegida.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</si>
  <si>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</si>
  <si>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</si>
  <si>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</si>
  <si>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</si>
  <si>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</si>
  <si>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</si>
  <si>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mt16pxa010aaq</t>
  </si>
  <si>
    <t xml:space="preserve">m²</t>
  </si>
  <si>
    <t xml:space="preserve">Painel rígido de poliestireno extrudido, de superfície lisa e borda lateral a meia madeira, de 40 mm de espessura, resistência à compressão &gt;= 300 kPa, resistência térmica 1,2 m²K/W, condutibilidade térmica 0,033 W/(mK), Euroclasse E de reação ao fogo, com código de designação XPS-EN 13164-T1-CS(10/Y)300-DS(70,90)-DLT(2)5-CC(2/1,5/50)125-WL(T)0,7-WD(V)3-FTCD1.</t>
  </si>
  <si>
    <t xml:space="preserve">mt14gdc010v</t>
  </si>
  <si>
    <t xml:space="preserve">m²</t>
  </si>
  <si>
    <t xml:space="preserve">Lâmina drenante e retentora de água de estrutura nodular de polietileno de alta densidade (PEAD/HDPE), com nódulos de 20 mm de altura, formada por uma membrana de polietileno de alta densidade com relevo em cone truncado e perfurações na parte superior, resistência à compressão 180 kN/m² segundo ISO 604 e capacidade de drenagem 12 l/(s·m).</t>
  </si>
  <si>
    <t xml:space="preserve">mt14gsa010dg</t>
  </si>
  <si>
    <t xml:space="preserve">m²</t>
  </si>
  <si>
    <t xml:space="preserve">Geotêxtil não tecido sintético, termosoldado, de polipropileno-polietileno, com uma resistência à tração longitudinal de 16 kN/m, uma resistência à tração transversal de 16,5 kN/m, uma abertura de cone ao ensaio de perfuração dinâmica segundo ISO 13433 inferior a 18 mm, resistência CBR ao punçoamento 2,7 kN e uma massa superficial de 200 g/m².</t>
  </si>
  <si>
    <t xml:space="preserve">mt48sad010</t>
  </si>
  <si>
    <t xml:space="preserve">l</t>
  </si>
  <si>
    <t xml:space="preserve">Substrato orgânico, para coberturas ajardinadas extensivas.</t>
  </si>
  <si>
    <t xml:space="preserve">mt48sad020</t>
  </si>
  <si>
    <t xml:space="preserve">kg</t>
  </si>
  <si>
    <t xml:space="preserve">Rocha vulcânica de diferentes granulometrias, para colocar sobre o substrato orgânico em coberturas ajardinadas extensivas.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</si>
  <si>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</si>
  <si>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</si>
  <si>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</si>
  <si>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</si>
  <si>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</si>
  <si>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</si>
  <si>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</si>
  <si>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</si>
  <si>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</si>
  <si>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</si>
  <si>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</si>
  <si>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</si>
  <si>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</si>
  <si>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</si>
  <si>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</si>
  <si>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</si>
  <si>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</si>
  <si>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</si>
  <si>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</si>
  <si>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</si>
  <si>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</si>
  <si>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</si>
  <si>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</si>
  <si>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</si>
  <si>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</si>
  <si>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</si>
  <si>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</si>
  <si>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</si>
  <si>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diretos complementares</t>
  </si>
  <si>
    <t xml:space="preserve">Custo de manutenção decenal: R$ 151,74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</si>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</sst>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0.71</v>
      </c>
      <c r="G9" s="13">
        <f ca="1">ROUND(INDIRECT(ADDRESS(ROW()+(0), COLUMN()+(-2), 1))*INDIRECT(ADDRESS(ROW()+(0), COLUMN()+(-1), 1)), 2)</f>
        <v>2.13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407.02</v>
      </c>
      <c r="G10" s="17">
        <f ca="1">ROUND(INDIRECT(ADDRESS(ROW()+(0), COLUMN()+(-2), 1))*INDIRECT(ADDRESS(ROW()+(0), COLUMN()+(-1), 1)), 2)</f>
        <v>40.7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276.15</v>
      </c>
      <c r="G11" s="17">
        <f ca="1">ROUND(INDIRECT(ADDRESS(ROW()+(0), COLUMN()+(-2), 1))*INDIRECT(ADDRESS(ROW()+(0), COLUMN()+(-1), 1)), 2)</f>
        <v>2.76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8.98</v>
      </c>
      <c r="G12" s="17">
        <f ca="1">ROUND(INDIRECT(ADDRESS(ROW()+(0), COLUMN()+(-2), 1))*INDIRECT(ADDRESS(ROW()+(0), COLUMN()+(-1), 1)), 2)</f>
        <v>0.09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0.008</v>
      </c>
      <c r="F13" s="17">
        <v>3.79</v>
      </c>
      <c r="G13" s="17">
        <f ca="1">ROUND(INDIRECT(ADDRESS(ROW()+(0), COLUMN()+(-2), 1))*INDIRECT(ADDRESS(ROW()+(0), COLUMN()+(-1), 1)), 2)</f>
        <v>0.03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0.065</v>
      </c>
      <c r="F14" s="17">
        <v>50.71</v>
      </c>
      <c r="G14" s="17">
        <f ca="1">ROUND(INDIRECT(ADDRESS(ROW()+(0), COLUMN()+(-2), 1))*INDIRECT(ADDRESS(ROW()+(0), COLUMN()+(-1), 1)), 2)</f>
        <v>3.3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10</v>
      </c>
      <c r="F15" s="17">
        <v>0.63</v>
      </c>
      <c r="G15" s="17">
        <f ca="1">ROUND(INDIRECT(ADDRESS(ROW()+(0), COLUMN()+(-2), 1))*INDIRECT(ADDRESS(ROW()+(0), COLUMN()+(-1), 1)), 2)</f>
        <v>6.3</v>
      </c>
    </row>
    <row r="16" spans="1:7" ht="34.50" thickBot="1" customHeight="1">
      <c r="A16" s="14" t="s">
        <v>32</v>
      </c>
      <c r="B16" s="14"/>
      <c r="C16" s="15" t="s">
        <v>33</v>
      </c>
      <c r="D16" s="14" t="s">
        <v>34</v>
      </c>
      <c r="E16" s="16">
        <v>1.1</v>
      </c>
      <c r="F16" s="17">
        <v>69.38</v>
      </c>
      <c r="G16" s="17">
        <f ca="1">ROUND(INDIRECT(ADDRESS(ROW()+(0), COLUMN()+(-2), 1))*INDIRECT(ADDRESS(ROW()+(0), COLUMN()+(-1), 1)), 2)</f>
        <v>76.32</v>
      </c>
    </row>
    <row r="17" spans="1:7" ht="34.50" thickBot="1" customHeight="1">
      <c r="A17" s="14" t="s">
        <v>35</v>
      </c>
      <c r="B17" s="14"/>
      <c r="C17" s="15" t="s">
        <v>36</v>
      </c>
      <c r="D17" s="14" t="s">
        <v>37</v>
      </c>
      <c r="E17" s="16">
        <v>1.1</v>
      </c>
      <c r="F17" s="17">
        <v>32.15</v>
      </c>
      <c r="G17" s="17">
        <f ca="1">ROUND(INDIRECT(ADDRESS(ROW()+(0), COLUMN()+(-2), 1))*INDIRECT(ADDRESS(ROW()+(0), COLUMN()+(-1), 1)), 2)</f>
        <v>35.37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0.3</v>
      </c>
      <c r="F18" s="17">
        <v>22.09</v>
      </c>
      <c r="G18" s="17">
        <f ca="1">ROUND(INDIRECT(ADDRESS(ROW()+(0), COLUMN()+(-2), 1))*INDIRECT(ADDRESS(ROW()+(0), COLUMN()+(-1), 1)), 2)</f>
        <v>6.63</v>
      </c>
    </row>
    <row r="19" spans="1:7" ht="45.00" thickBot="1" customHeight="1">
      <c r="A19" s="14" t="s">
        <v>41</v>
      </c>
      <c r="B19" s="14"/>
      <c r="C19" s="15" t="s">
        <v>42</v>
      </c>
      <c r="D19" s="14" t="s">
        <v>43</v>
      </c>
      <c r="E19" s="16">
        <v>2.1</v>
      </c>
      <c r="F19" s="17">
        <v>4.55</v>
      </c>
      <c r="G19" s="17">
        <f ca="1">ROUND(INDIRECT(ADDRESS(ROW()+(0), COLUMN()+(-2), 1))*INDIRECT(ADDRESS(ROW()+(0), COLUMN()+(-1), 1)), 2)</f>
        <v>9.56</v>
      </c>
    </row>
    <row r="20" spans="1:7" ht="55.50" thickBot="1" customHeight="1">
      <c r="A20" s="14" t="s">
        <v>44</v>
      </c>
      <c r="B20" s="14"/>
      <c r="C20" s="15" t="s">
        <v>45</v>
      </c>
      <c r="D20" s="14" t="s">
        <v>46</v>
      </c>
      <c r="E20" s="16">
        <v>1.05</v>
      </c>
      <c r="F20" s="17">
        <v>52.6</v>
      </c>
      <c r="G20" s="17">
        <f ca="1">ROUND(INDIRECT(ADDRESS(ROW()+(0), COLUMN()+(-2), 1))*INDIRECT(ADDRESS(ROW()+(0), COLUMN()+(-1), 1)), 2)</f>
        <v>55.23</v>
      </c>
    </row>
    <row r="21" spans="1:7" ht="45.00" thickBot="1" customHeight="1">
      <c r="A21" s="14" t="s">
        <v>47</v>
      </c>
      <c r="B21" s="14"/>
      <c r="C21" s="15" t="s">
        <v>48</v>
      </c>
      <c r="D21" s="14" t="s">
        <v>49</v>
      </c>
      <c r="E21" s="16">
        <v>1.05</v>
      </c>
      <c r="F21" s="17">
        <v>62.88</v>
      </c>
      <c r="G21" s="17">
        <f ca="1">ROUND(INDIRECT(ADDRESS(ROW()+(0), COLUMN()+(-2), 1))*INDIRECT(ADDRESS(ROW()+(0), COLUMN()+(-1), 1)), 2)</f>
        <v>66.02</v>
      </c>
    </row>
    <row r="22" spans="1:7" ht="45.00" thickBot="1" customHeight="1">
      <c r="A22" s="14" t="s">
        <v>50</v>
      </c>
      <c r="B22" s="14"/>
      <c r="C22" s="15" t="s">
        <v>51</v>
      </c>
      <c r="D22" s="14" t="s">
        <v>52</v>
      </c>
      <c r="E22" s="16">
        <v>1.05</v>
      </c>
      <c r="F22" s="17">
        <v>17.15</v>
      </c>
      <c r="G22" s="17">
        <f ca="1">ROUND(INDIRECT(ADDRESS(ROW()+(0), COLUMN()+(-2), 1))*INDIRECT(ADDRESS(ROW()+(0), COLUMN()+(-1), 1)), 2)</f>
        <v>18.01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60</v>
      </c>
      <c r="F23" s="17">
        <v>0.47</v>
      </c>
      <c r="G23" s="17">
        <f ca="1">ROUND(INDIRECT(ADDRESS(ROW()+(0), COLUMN()+(-2), 1))*INDIRECT(ADDRESS(ROW()+(0), COLUMN()+(-1), 1)), 2)</f>
        <v>28.2</v>
      </c>
    </row>
    <row r="24" spans="1:7" ht="24.00" thickBot="1" customHeight="1">
      <c r="A24" s="14" t="s">
        <v>56</v>
      </c>
      <c r="B24" s="14"/>
      <c r="C24" s="15" t="s">
        <v>57</v>
      </c>
      <c r="D24" s="14" t="s">
        <v>58</v>
      </c>
      <c r="E24" s="16">
        <v>50</v>
      </c>
      <c r="F24" s="17">
        <v>0.67</v>
      </c>
      <c r="G24" s="17">
        <f ca="1">ROUND(INDIRECT(ADDRESS(ROW()+(0), COLUMN()+(-2), 1))*INDIRECT(ADDRESS(ROW()+(0), COLUMN()+(-1), 1)), 2)</f>
        <v>33.5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0.028</v>
      </c>
      <c r="F25" s="17">
        <v>12.69</v>
      </c>
      <c r="G25" s="17">
        <f ca="1">ROUND(INDIRECT(ADDRESS(ROW()+(0), COLUMN()+(-2), 1))*INDIRECT(ADDRESS(ROW()+(0), COLUMN()+(-1), 1)), 2)</f>
        <v>0.36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0.094</v>
      </c>
      <c r="F26" s="17">
        <v>32.24</v>
      </c>
      <c r="G26" s="17">
        <f ca="1">ROUND(INDIRECT(ADDRESS(ROW()+(0), COLUMN()+(-2), 1))*INDIRECT(ADDRESS(ROW()+(0), COLUMN()+(-1), 1)), 2)</f>
        <v>3.03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0.428</v>
      </c>
      <c r="F27" s="17">
        <v>27.81</v>
      </c>
      <c r="G27" s="17">
        <f ca="1">ROUND(INDIRECT(ADDRESS(ROW()+(0), COLUMN()+(-2), 1))*INDIRECT(ADDRESS(ROW()+(0), COLUMN()+(-1), 1)), 2)</f>
        <v>11.9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0.345</v>
      </c>
      <c r="F28" s="17">
        <v>32.24</v>
      </c>
      <c r="G28" s="17">
        <f ca="1">ROUND(INDIRECT(ADDRESS(ROW()+(0), COLUMN()+(-2), 1))*INDIRECT(ADDRESS(ROW()+(0), COLUMN()+(-1), 1)), 2)</f>
        <v>11.12</v>
      </c>
    </row>
    <row r="29" spans="1:7" ht="13.50" thickBot="1" customHeight="1">
      <c r="A29" s="14" t="s">
        <v>71</v>
      </c>
      <c r="B29" s="14"/>
      <c r="C29" s="15" t="s">
        <v>72</v>
      </c>
      <c r="D29" s="14" t="s">
        <v>73</v>
      </c>
      <c r="E29" s="16">
        <v>0.345</v>
      </c>
      <c r="F29" s="17">
        <v>30.23</v>
      </c>
      <c r="G29" s="17">
        <f ca="1">ROUND(INDIRECT(ADDRESS(ROW()+(0), COLUMN()+(-2), 1))*INDIRECT(ADDRESS(ROW()+(0), COLUMN()+(-1), 1)), 2)</f>
        <v>10.43</v>
      </c>
    </row>
    <row r="30" spans="1:7" ht="13.50" thickBot="1" customHeight="1">
      <c r="A30" s="14" t="s">
        <v>74</v>
      </c>
      <c r="B30" s="14"/>
      <c r="C30" s="15" t="s">
        <v>75</v>
      </c>
      <c r="D30" s="14" t="s">
        <v>76</v>
      </c>
      <c r="E30" s="16">
        <v>0.052</v>
      </c>
      <c r="F30" s="17">
        <v>33.54</v>
      </c>
      <c r="G30" s="17">
        <f ca="1">ROUND(INDIRECT(ADDRESS(ROW()+(0), COLUMN()+(-2), 1))*INDIRECT(ADDRESS(ROW()+(0), COLUMN()+(-1), 1)), 2)</f>
        <v>1.74</v>
      </c>
    </row>
    <row r="31" spans="1:7" ht="13.50" thickBot="1" customHeight="1">
      <c r="A31" s="14" t="s">
        <v>77</v>
      </c>
      <c r="B31" s="14"/>
      <c r="C31" s="15" t="s">
        <v>78</v>
      </c>
      <c r="D31" s="14" t="s">
        <v>79</v>
      </c>
      <c r="E31" s="16">
        <v>0.052</v>
      </c>
      <c r="F31" s="17">
        <v>27.93</v>
      </c>
      <c r="G31" s="17">
        <f ca="1">ROUND(INDIRECT(ADDRESS(ROW()+(0), COLUMN()+(-2), 1))*INDIRECT(ADDRESS(ROW()+(0), COLUMN()+(-1), 1)), 2)</f>
        <v>1.45</v>
      </c>
    </row>
    <row r="32" spans="1:7" ht="13.50" thickBot="1" customHeight="1">
      <c r="A32" s="14" t="s">
        <v>80</v>
      </c>
      <c r="B32" s="14"/>
      <c r="C32" s="15" t="s">
        <v>81</v>
      </c>
      <c r="D32" s="14" t="s">
        <v>82</v>
      </c>
      <c r="E32" s="16">
        <v>0.055</v>
      </c>
      <c r="F32" s="17">
        <v>32.24</v>
      </c>
      <c r="G32" s="17">
        <f ca="1">ROUND(INDIRECT(ADDRESS(ROW()+(0), COLUMN()+(-2), 1))*INDIRECT(ADDRESS(ROW()+(0), COLUMN()+(-1), 1)), 2)</f>
        <v>1.77</v>
      </c>
    </row>
    <row r="33" spans="1:7" ht="13.50" thickBot="1" customHeight="1">
      <c r="A33" s="14" t="s">
        <v>83</v>
      </c>
      <c r="B33" s="14"/>
      <c r="C33" s="18" t="s">
        <v>84</v>
      </c>
      <c r="D33" s="19" t="s">
        <v>85</v>
      </c>
      <c r="E33" s="20">
        <v>0.055</v>
      </c>
      <c r="F33" s="21">
        <v>27.81</v>
      </c>
      <c r="G33" s="21">
        <f ca="1">ROUND(INDIRECT(ADDRESS(ROW()+(0), COLUMN()+(-2), 1))*INDIRECT(ADDRESS(ROW()+(0), COLUMN()+(-1), 1)), 2)</f>
        <v>1.53</v>
      </c>
    </row>
    <row r="34" spans="1:7" ht="13.50" thickBot="1" customHeight="1">
      <c r="A34" s="19"/>
      <c r="B34" s="19"/>
      <c r="C34" s="22" t="s">
        <v>86</v>
      </c>
      <c r="D34" s="5" t="s">
        <v>87</v>
      </c>
      <c r="E34" s="23">
        <v>2</v>
      </c>
      <c r="F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427.48</v>
      </c>
      <c r="G34" s="24">
        <f ca="1">ROUND(INDIRECT(ADDRESS(ROW()+(0), COLUMN()+(-2), 1))*INDIRECT(ADDRESS(ROW()+(0), COLUMN()+(-1), 1))/100, 2)</f>
        <v>8.55</v>
      </c>
    </row>
    <row r="35" spans="1:7" ht="13.50" thickBot="1" customHeight="1">
      <c r="A35" s="25" t="s">
        <v>88</v>
      </c>
      <c r="B35" s="25"/>
      <c r="C35" s="26"/>
      <c r="D35" s="26"/>
      <c r="E35" s="27"/>
      <c r="F35" s="25" t="s">
        <v>89</v>
      </c>
      <c r="G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436.03</v>
      </c>
    </row>
  </sheetData>
  <mergeCells count="3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</mergeCells>
  <pageMargins left="0.147638" right="0.147638" top="0.206693" bottom="0.206693" header="0.0" footer="0.0"/>
  <pageSetup paperSize="9" orientation="portrait"/>
  <rowBreaks count="0" manualBreakCount="0">
    </rowBreaks>
</worksheet>
</file>